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айс-лист" sheetId="1" r:id="rId1"/>
    <sheet name="Лист1" sheetId="2" r:id="rId2"/>
  </sheets>
  <definedNames>
    <definedName name="_xlnm.Print_Area" localSheetId="0">'Прайс-лист'!$A$1:$M$154</definedName>
  </definedNames>
  <calcPr fullCalcOnLoad="1"/>
</workbook>
</file>

<file path=xl/sharedStrings.xml><?xml version="1.0" encoding="utf-8"?>
<sst xmlns="http://schemas.openxmlformats.org/spreadsheetml/2006/main" count="262" uniqueCount="199">
  <si>
    <r>
      <t>ПРАЙС-ЛИСТ</t>
    </r>
  </si>
  <si>
    <t>Цены в руб. с НДС</t>
  </si>
  <si>
    <t>Размер обрабатываемого
м/проката</t>
  </si>
  <si>
    <t>Цена одной операции по резке/гибке</t>
  </si>
  <si>
    <t>Размер обрабатываемого м/проката</t>
  </si>
  <si>
    <t>Цена одной операции по резке</t>
  </si>
  <si>
    <t>газом</t>
  </si>
  <si>
    <t xml:space="preserve"> АР газом*</t>
  </si>
  <si>
    <t>гильотиной</t>
  </si>
  <si>
    <t>гибка</t>
  </si>
  <si>
    <t>маятн.пилой (фр.)</t>
  </si>
  <si>
    <t>ленточно-
пильн.</t>
  </si>
  <si>
    <t>ЛИСТ, мм</t>
  </si>
  <si>
    <t>ТРУБА , мм</t>
  </si>
  <si>
    <t>до 2,5</t>
  </si>
  <si>
    <t xml:space="preserve">до 1 500 </t>
  </si>
  <si>
    <t xml:space="preserve">10ДУ </t>
  </si>
  <si>
    <t>от 1 501 до 2 000</t>
  </si>
  <si>
    <t>15ДУ</t>
  </si>
  <si>
    <t xml:space="preserve">до 1500 </t>
  </si>
  <si>
    <t>20ДУ</t>
  </si>
  <si>
    <t>25ДУ</t>
  </si>
  <si>
    <t>до 1000</t>
  </si>
  <si>
    <t>32ДУ</t>
  </si>
  <si>
    <t>от 1 001 до 2 000</t>
  </si>
  <si>
    <t>40ДУ</t>
  </si>
  <si>
    <t>от 2 001 до 3 000</t>
  </si>
  <si>
    <t>50ДУ</t>
  </si>
  <si>
    <t>65ДУ</t>
  </si>
  <si>
    <t>80ДУ</t>
  </si>
  <si>
    <t>100ДУ</t>
  </si>
  <si>
    <t>до 12</t>
  </si>
  <si>
    <t>13</t>
  </si>
  <si>
    <t>14</t>
  </si>
  <si>
    <t>15</t>
  </si>
  <si>
    <t>16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</si>
  <si>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</si>
  <si>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</si>
  <si>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</si>
  <si>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</si>
  <si>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</si>
  <si>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</si>
  <si>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</si>
  <si>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</si>
  <si>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</si>
  <si>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</si>
  <si>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12</t>
  </si>
  <si>
    <t>30</t>
  </si>
  <si>
    <t>32</t>
  </si>
  <si>
    <t>33</t>
  </si>
  <si>
    <t>34</t>
  </si>
  <si>
    <t>35</t>
  </si>
  <si>
    <t>36</t>
  </si>
  <si>
    <t>38</t>
  </si>
  <si>
    <t>40</t>
  </si>
  <si>
    <t>42</t>
  </si>
  <si>
    <t>45</t>
  </si>
  <si>
    <t>48</t>
  </si>
  <si>
    <t>50</t>
  </si>
  <si>
    <t>51</t>
  </si>
  <si>
    <t>54</t>
  </si>
  <si>
    <t>57</t>
  </si>
  <si>
    <t>21.1 - 30</t>
  </si>
  <si>
    <t>60</t>
  </si>
  <si>
    <t>63</t>
  </si>
  <si>
    <t>65</t>
  </si>
  <si>
    <t>30.1 - 60</t>
  </si>
  <si>
    <t>70</t>
  </si>
  <si>
    <t>73</t>
  </si>
  <si>
    <t>76</t>
  </si>
  <si>
    <t>60.1 - 80</t>
  </si>
  <si>
    <t>80</t>
  </si>
  <si>
    <t>80.1 - 100</t>
  </si>
  <si>
    <t>89</t>
  </si>
  <si>
    <t>100.1 - 160</t>
  </si>
  <si>
    <t>95</t>
  </si>
  <si>
    <t>100</t>
  </si>
  <si>
    <t>102</t>
  </si>
  <si>
    <t>108</t>
  </si>
  <si>
    <t>ШВЕЛЛЕР , см</t>
  </si>
  <si>
    <t>114</t>
  </si>
  <si>
    <t>5-6,5</t>
  </si>
  <si>
    <t>120</t>
  </si>
  <si>
    <t>121</t>
  </si>
  <si>
    <t>127</t>
  </si>
  <si>
    <t>133</t>
  </si>
  <si>
    <t>14-16</t>
  </si>
  <si>
    <t>140</t>
  </si>
  <si>
    <t>146</t>
  </si>
  <si>
    <t>20-22</t>
  </si>
  <si>
    <t>152</t>
  </si>
  <si>
    <t>159</t>
  </si>
  <si>
    <t>27-30</t>
  </si>
  <si>
    <t>168</t>
  </si>
  <si>
    <t>33-40</t>
  </si>
  <si>
    <t>180</t>
  </si>
  <si>
    <t>ПОЛОСА, мм</t>
  </si>
  <si>
    <t>194</t>
  </si>
  <si>
    <t>до 40*4</t>
  </si>
  <si>
    <t>219</t>
  </si>
  <si>
    <t xml:space="preserve"> 40*4 - 50х5 </t>
  </si>
  <si>
    <t>245</t>
  </si>
  <si>
    <t xml:space="preserve">свыше 50х5 </t>
  </si>
  <si>
    <t>273</t>
  </si>
  <si>
    <t>ПРОВОЛОКА, мм</t>
  </si>
  <si>
    <t>325</t>
  </si>
  <si>
    <t>до 6</t>
  </si>
  <si>
    <t>377</t>
  </si>
  <si>
    <t>6-10</t>
  </si>
  <si>
    <t>426</t>
  </si>
  <si>
    <t>более 10</t>
  </si>
  <si>
    <t>530</t>
  </si>
  <si>
    <t>ПРОФНАСТИЛ, мм</t>
  </si>
  <si>
    <t>630</t>
  </si>
  <si>
    <t>все размеры прямым резом</t>
  </si>
  <si>
    <t>720</t>
  </si>
  <si>
    <t>820</t>
  </si>
  <si>
    <r>
      <t>Внимание!</t>
    </r>
    <r>
      <rPr>
        <sz val="12"/>
        <rFont val="Arial"/>
        <family val="2"/>
      </rPr>
      <t xml:space="preserve">    * Цена указана за погонный метр реза!</t>
    </r>
  </si>
  <si>
    <t>1020</t>
  </si>
  <si>
    <t>1220</t>
  </si>
  <si>
    <t>1420</t>
  </si>
  <si>
    <t>маятн.
пилой (фр.)</t>
  </si>
  <si>
    <t>УГОЛОК , мм</t>
  </si>
  <si>
    <t>АРМАТУРА, КРУГ, ШЕСТИГРАННИК, КВАДРАТ, мм</t>
  </si>
  <si>
    <t>5 - 5.5</t>
  </si>
  <si>
    <t>6 - 6.5</t>
  </si>
  <si>
    <t>23-25</t>
  </si>
  <si>
    <t>26-30</t>
  </si>
  <si>
    <t>31-34</t>
  </si>
  <si>
    <t>35-38</t>
  </si>
  <si>
    <t>39-44</t>
  </si>
  <si>
    <t>45-50</t>
  </si>
  <si>
    <t>51-60</t>
  </si>
  <si>
    <t>61-64</t>
  </si>
  <si>
    <t>65-70</t>
  </si>
  <si>
    <t>71-80</t>
  </si>
  <si>
    <t>ПРОФИЛЬ ТАВРОВЫЙ, мм</t>
  </si>
  <si>
    <t>81-90</t>
  </si>
  <si>
    <t>25х36</t>
  </si>
  <si>
    <t>91-100</t>
  </si>
  <si>
    <t>БАЛКА, мм</t>
  </si>
  <si>
    <t>101-110</t>
  </si>
  <si>
    <t>111-130</t>
  </si>
  <si>
    <t>131-150</t>
  </si>
  <si>
    <t>151-180</t>
  </si>
  <si>
    <t>181-230</t>
  </si>
  <si>
    <t>18 -20Б1</t>
  </si>
  <si>
    <t>более 230</t>
  </si>
  <si>
    <t>23 Б1-ЗОБ1, 20Ш1</t>
  </si>
  <si>
    <t>ЗОБ2-40Б1, 20К1, 20К2, 23Ш1-26Ш2</t>
  </si>
  <si>
    <t>40Б2-50Б2, 23К1- 26КЗ,ЗОШ1-35Ш2</t>
  </si>
  <si>
    <t>Скидки на все виды резки проката
в зависимости от объема резки</t>
  </si>
  <si>
    <t>60Б1-70Б2, ЗОК1- 40К1, 40Ш1-50Ш2</t>
  </si>
  <si>
    <t>80Б1-100Б4, 40К2- 40К5, 50ШЗ-70Ш5</t>
  </si>
  <si>
    <t>более крупных размеров</t>
  </si>
  <si>
    <t>Количество одинаковых резов</t>
  </si>
  <si>
    <t>Поправочный коэффициент</t>
  </si>
  <si>
    <t>Скидки на резку на ленточнопильных станках</t>
  </si>
  <si>
    <t>Количество резов на 1 ед.проката</t>
  </si>
  <si>
    <t>до 50</t>
  </si>
  <si>
    <t>до 4</t>
  </si>
  <si>
    <t>до 100</t>
  </si>
  <si>
    <t>от 5 до 10</t>
  </si>
  <si>
    <t>до 150</t>
  </si>
  <si>
    <t>от 11 до 20</t>
  </si>
  <si>
    <t>до 300</t>
  </si>
  <si>
    <t>свыше 20</t>
  </si>
  <si>
    <t>свыше 300</t>
  </si>
  <si>
    <t>Примечание 1:</t>
  </si>
  <si>
    <r>
      <t>1.</t>
    </r>
    <r>
      <rPr>
        <b/>
        <sz val="10"/>
        <rFont val="Arial"/>
        <family val="2"/>
      </rPr>
      <t xml:space="preserve"> При резке нержавеющего и цветного металла - цена выше в 2 раза.
</t>
    </r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При резке металла клиента - цена выше на 30%
</t>
    </r>
    <r>
      <rPr>
        <sz val="10"/>
        <rFont val="Arial"/>
        <family val="2"/>
      </rPr>
      <t xml:space="preserve">3. В случае резки </t>
    </r>
    <r>
      <rPr>
        <b/>
        <u val="single"/>
        <sz val="10"/>
        <rFont val="Arial"/>
        <family val="2"/>
      </rPr>
      <t>на гильотине</t>
    </r>
    <r>
      <rPr>
        <sz val="10"/>
        <rFont val="Arial"/>
        <family val="2"/>
      </rPr>
      <t xml:space="preserve"> при  выполнении менее 4-х резов на одном листе скидка не действует.
4. </t>
    </r>
    <r>
      <rPr>
        <b/>
        <u val="single"/>
        <sz val="10"/>
        <rFont val="Arial"/>
        <family val="2"/>
      </rPr>
      <t>При резке листа на полосы</t>
    </r>
    <r>
      <rPr>
        <sz val="10"/>
        <rFont val="Arial"/>
        <family val="2"/>
      </rPr>
      <t xml:space="preserve"> шириной менее 200 мм  дополнительно применять скидку 20% (коэффициент 0,8) к таблице.
5. Для расчета стоимости резки проката под углом от 1 до 60 градусов </t>
    </r>
    <r>
      <rPr>
        <b/>
        <u val="single"/>
        <sz val="10"/>
        <rFont val="Arial"/>
        <family val="2"/>
      </rPr>
      <t>на ленточнопильном станке</t>
    </r>
    <r>
      <rPr>
        <sz val="10"/>
        <rFont val="Arial"/>
        <family val="2"/>
      </rPr>
      <t xml:space="preserve"> применять повышающий коэффициент 1,5. Допустимые размеры проката для резки под углом сверять с техническими характеристиками станка.
6. </t>
    </r>
    <r>
      <rPr>
        <b/>
        <u val="single"/>
        <sz val="10"/>
        <rFont val="Arial"/>
        <family val="2"/>
      </rPr>
      <t>Резка на ленточнопильном станке</t>
    </r>
    <r>
      <rPr>
        <sz val="10"/>
        <rFont val="Arial"/>
        <family val="2"/>
      </rPr>
      <t xml:space="preserve"> осуществляется при температуре воздуха не ниже -15С.</t>
    </r>
  </si>
  <si>
    <t>УСЛУГИ СВЕРЛЕНИЯ ОТВЕРСТИЙ В МЕТАЛЛОПРОКАТЕ И МЕТАЛЛОКОНСТРУКЦИЯХ</t>
  </si>
  <si>
    <t>Цены в руб. с НДС за 1 отверстие</t>
  </si>
  <si>
    <t>Диаметр отверстия, мм</t>
  </si>
  <si>
    <t>Толщина металла (S), мм</t>
  </si>
  <si>
    <t>4-9</t>
  </si>
  <si>
    <t>10-14</t>
  </si>
  <si>
    <t>15-19</t>
  </si>
  <si>
    <t>20-23</t>
  </si>
  <si>
    <t>24-27</t>
  </si>
  <si>
    <t>28-31</t>
  </si>
  <si>
    <t>32-35</t>
  </si>
  <si>
    <t>36-39</t>
  </si>
  <si>
    <t>40-43</t>
  </si>
  <si>
    <t>44-47</t>
  </si>
  <si>
    <t>48-50</t>
  </si>
  <si>
    <t>10-18</t>
  </si>
  <si>
    <t>19-24</t>
  </si>
  <si>
    <t>25-29</t>
  </si>
  <si>
    <t>30-33</t>
  </si>
  <si>
    <t>34-36</t>
  </si>
  <si>
    <t>37-39</t>
  </si>
  <si>
    <t>40-42</t>
  </si>
  <si>
    <t>43-45</t>
  </si>
  <si>
    <t>46-48</t>
  </si>
  <si>
    <t>49-50</t>
  </si>
  <si>
    <t>Примечание 2:</t>
  </si>
  <si>
    <r>
      <t xml:space="preserve">1. Оборудование позволяет сверлить отверстия в металлопрокате (листе, уголке, балке) и металлоконструкциях </t>
    </r>
    <r>
      <rPr>
        <b/>
        <sz val="10"/>
        <rFont val="Arial"/>
        <family val="2"/>
      </rPr>
      <t>при наличии прямой плоскости размером от 270х100 мм.
2. Сверление производится только по предоставленным клиентом чертежам!</t>
    </r>
  </si>
  <si>
    <t>УСЛУГИ РЕЗКИ</t>
  </si>
  <si>
    <t>Общество с ограниченной ответственностью
ПКФ «МеталлТехСервис»
620043, Свердловская обл., г. Екатеринбург, ул.Волгоградская, 193, оф.309
Тел.(343)344-50-68, 268-68-26, 268-68-29
http://металлтехсервис.рф; e-mail:metalltehservis@bk.ru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</si>
</sst>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 Cyr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9"/>
      <color indexed="9"/>
      <name val="Arial Cyr"/>
      <family val="0"/>
    </font>
    <font>
      <sz val="13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8" fillId="33" borderId="17" xfId="0" applyNumberFormat="1" applyFont="1" applyFill="1" applyBorder="1" applyAlignment="1" applyProtection="1">
      <alignment vertical="top"/>
      <protection/>
    </xf>
    <xf numFmtId="0" fontId="8" fillId="33" borderId="18" xfId="0" applyNumberFormat="1" applyFont="1" applyFill="1" applyBorder="1" applyAlignment="1" applyProtection="1">
      <alignment vertical="top"/>
      <protection/>
    </xf>
    <xf numFmtId="3" fontId="8" fillId="33" borderId="19" xfId="0" applyNumberFormat="1" applyFont="1" applyFill="1" applyBorder="1" applyAlignment="1" applyProtection="1">
      <alignment horizontal="right" vertical="top" wrapText="1"/>
      <protection/>
    </xf>
    <xf numFmtId="3" fontId="8" fillId="33" borderId="20" xfId="0" applyNumberFormat="1" applyFont="1" applyFill="1" applyBorder="1" applyAlignment="1" applyProtection="1">
      <alignment horizontal="right" vertical="top" wrapText="1"/>
      <protection/>
    </xf>
    <xf numFmtId="0" fontId="6" fillId="33" borderId="21" xfId="0" applyNumberFormat="1" applyFont="1" applyFill="1" applyBorder="1" applyAlignment="1" applyProtection="1">
      <alignment vertical="top"/>
      <protection/>
    </xf>
    <xf numFmtId="0" fontId="8" fillId="33" borderId="22" xfId="0" applyNumberFormat="1" applyFont="1" applyFill="1" applyBorder="1" applyAlignment="1" applyProtection="1">
      <alignment horizontal="center" vertical="top"/>
      <protection/>
    </xf>
    <xf numFmtId="0" fontId="8" fillId="33" borderId="23" xfId="0" applyNumberFormat="1" applyFont="1" applyFill="1" applyBorder="1" applyAlignment="1" applyProtection="1">
      <alignment horizontal="center" vertical="top"/>
      <protection/>
    </xf>
    <xf numFmtId="0" fontId="8" fillId="33" borderId="24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7" fillId="0" borderId="26" xfId="0" applyNumberFormat="1" applyFont="1" applyFill="1" applyBorder="1" applyAlignment="1" applyProtection="1">
      <alignment horizontal="center" vertical="top" wrapText="1"/>
      <protection/>
    </xf>
    <xf numFmtId="3" fontId="7" fillId="0" borderId="27" xfId="0" applyNumberFormat="1" applyFont="1" applyFill="1" applyBorder="1" applyAlignment="1" applyProtection="1">
      <alignment horizontal="center" vertical="top" wrapText="1"/>
      <protection/>
    </xf>
    <xf numFmtId="3" fontId="7" fillId="0" borderId="28" xfId="0" applyNumberFormat="1" applyFont="1" applyFill="1" applyBorder="1" applyAlignment="1" applyProtection="1">
      <alignment horizontal="center" vertical="top" wrapText="1"/>
      <protection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3" fontId="6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3" fontId="6" fillId="0" borderId="28" xfId="0" applyNumberFormat="1" applyFont="1" applyFill="1" applyBorder="1" applyAlignment="1" applyProtection="1">
      <alignment horizontal="center" vertical="top" wrapText="1"/>
      <protection/>
    </xf>
    <xf numFmtId="3" fontId="7" fillId="0" borderId="25" xfId="0" applyNumberFormat="1" applyFont="1" applyFill="1" applyBorder="1" applyAlignment="1" applyProtection="1">
      <alignment horizontal="center" vertical="top" wrapText="1"/>
      <protection/>
    </xf>
    <xf numFmtId="3" fontId="6" fillId="0" borderId="29" xfId="0" applyNumberFormat="1" applyFont="1" applyFill="1" applyBorder="1" applyAlignment="1" applyProtection="1">
      <alignment horizontal="center" vertical="top" wrapText="1"/>
      <protection/>
    </xf>
    <xf numFmtId="0" fontId="6" fillId="0" borderId="31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horizontal="center" vertical="top" wrapText="1"/>
      <protection/>
    </xf>
    <xf numFmtId="3" fontId="6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8" fillId="33" borderId="36" xfId="0" applyNumberFormat="1" applyFont="1" applyFill="1" applyBorder="1" applyAlignment="1" applyProtection="1">
      <alignment horizontal="left" vertical="top"/>
      <protection/>
    </xf>
    <xf numFmtId="0" fontId="8" fillId="33" borderId="37" xfId="0" applyNumberFormat="1" applyFont="1" applyFill="1" applyBorder="1" applyAlignment="1" applyProtection="1">
      <alignment horizontal="left" vertical="top"/>
      <protection/>
    </xf>
    <xf numFmtId="3" fontId="7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31" xfId="0" applyNumberFormat="1" applyFont="1" applyFill="1" applyBorder="1" applyAlignment="1" applyProtection="1">
      <alignment vertical="top"/>
      <protection/>
    </xf>
    <xf numFmtId="0" fontId="8" fillId="33" borderId="38" xfId="0" applyNumberFormat="1" applyFont="1" applyFill="1" applyBorder="1" applyAlignment="1" applyProtection="1">
      <alignment horizontal="left" vertical="top"/>
      <protection/>
    </xf>
    <xf numFmtId="0" fontId="8" fillId="33" borderId="29" xfId="0" applyNumberFormat="1" applyFont="1" applyFill="1" applyBorder="1" applyAlignment="1" applyProtection="1">
      <alignment horizontal="left" vertical="top"/>
      <protection/>
    </xf>
    <xf numFmtId="3" fontId="8" fillId="33" borderId="30" xfId="0" applyNumberFormat="1" applyFont="1" applyFill="1" applyBorder="1" applyAlignment="1" applyProtection="1">
      <alignment horizontal="center" vertical="top" wrapText="1"/>
      <protection/>
    </xf>
    <xf numFmtId="0" fontId="6" fillId="33" borderId="31" xfId="0" applyNumberFormat="1" applyFont="1" applyFill="1" applyBorder="1" applyAlignment="1" applyProtection="1">
      <alignment vertical="top"/>
      <protection/>
    </xf>
    <xf numFmtId="3" fontId="8" fillId="33" borderId="38" xfId="0" applyNumberFormat="1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/>
    </xf>
    <xf numFmtId="3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9" xfId="0" applyNumberFormat="1" applyFont="1" applyFill="1" applyBorder="1" applyAlignment="1" applyProtection="1">
      <alignment horizontal="left" vertical="top"/>
      <protection/>
    </xf>
    <xf numFmtId="0" fontId="8" fillId="33" borderId="14" xfId="0" applyNumberFormat="1" applyFont="1" applyFill="1" applyBorder="1" applyAlignment="1" applyProtection="1">
      <alignment horizontal="left" vertical="top"/>
      <protection/>
    </xf>
    <xf numFmtId="3" fontId="8" fillId="33" borderId="0" xfId="0" applyNumberFormat="1" applyFont="1" applyFill="1" applyBorder="1" applyAlignment="1" applyProtection="1">
      <alignment horizontal="center" vertical="top" wrapText="1"/>
      <protection/>
    </xf>
    <xf numFmtId="3" fontId="8" fillId="33" borderId="40" xfId="0" applyNumberFormat="1" applyFont="1" applyFill="1" applyBorder="1" applyAlignment="1" applyProtection="1">
      <alignment horizontal="center" vertical="top" wrapText="1"/>
      <protection/>
    </xf>
    <xf numFmtId="3" fontId="8" fillId="33" borderId="41" xfId="0" applyNumberFormat="1" applyFont="1" applyFill="1" applyBorder="1" applyAlignment="1" applyProtection="1">
      <alignment horizontal="center" vertical="top" wrapText="1"/>
      <protection/>
    </xf>
    <xf numFmtId="3" fontId="8" fillId="33" borderId="42" xfId="0" applyNumberFormat="1" applyFont="1" applyFill="1" applyBorder="1" applyAlignment="1" applyProtection="1">
      <alignment horizontal="center" vertical="top" wrapText="1"/>
      <protection/>
    </xf>
    <xf numFmtId="0" fontId="8" fillId="33" borderId="43" xfId="0" applyNumberFormat="1" applyFont="1" applyFill="1" applyBorder="1" applyAlignment="1" applyProtection="1">
      <alignment horizontal="left" vertical="top"/>
      <protection/>
    </xf>
    <xf numFmtId="0" fontId="8" fillId="33" borderId="12" xfId="0" applyNumberFormat="1" applyFont="1" applyFill="1" applyBorder="1" applyAlignment="1" applyProtection="1">
      <alignment horizontal="left" vertical="top"/>
      <protection/>
    </xf>
    <xf numFmtId="0" fontId="6" fillId="33" borderId="13" xfId="0" applyNumberFormat="1" applyFont="1" applyFill="1" applyBorder="1" applyAlignment="1" applyProtection="1">
      <alignment vertical="top"/>
      <protection/>
    </xf>
    <xf numFmtId="3" fontId="6" fillId="0" borderId="19" xfId="0" applyNumberFormat="1" applyFont="1" applyFill="1" applyBorder="1" applyAlignment="1" applyProtection="1">
      <alignment horizontal="center" vertical="top" wrapText="1"/>
      <protection/>
    </xf>
    <xf numFmtId="3" fontId="6" fillId="0" borderId="20" xfId="0" applyNumberFormat="1" applyFont="1" applyFill="1" applyBorder="1" applyAlignment="1" applyProtection="1">
      <alignment horizontal="center" vertical="top" wrapText="1"/>
      <protection/>
    </xf>
    <xf numFmtId="3" fontId="7" fillId="0" borderId="21" xfId="0" applyNumberFormat="1" applyFont="1" applyFill="1" applyBorder="1" applyAlignment="1" applyProtection="1">
      <alignment horizontal="center" vertical="top" wrapText="1"/>
      <protection/>
    </xf>
    <xf numFmtId="0" fontId="8" fillId="33" borderId="34" xfId="0" applyNumberFormat="1" applyFont="1" applyFill="1" applyBorder="1" applyAlignment="1" applyProtection="1">
      <alignment horizontal="left" vertical="top"/>
      <protection/>
    </xf>
    <xf numFmtId="0" fontId="8" fillId="33" borderId="44" xfId="0" applyNumberFormat="1" applyFont="1" applyFill="1" applyBorder="1" applyAlignment="1" applyProtection="1">
      <alignment horizontal="left" vertical="top"/>
      <protection/>
    </xf>
    <xf numFmtId="0" fontId="6" fillId="33" borderId="45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46" xfId="0" applyNumberFormat="1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center" vertical="top"/>
    </xf>
    <xf numFmtId="3" fontId="6" fillId="0" borderId="47" xfId="0" applyNumberFormat="1" applyFont="1" applyFill="1" applyBorder="1" applyAlignment="1">
      <alignment horizontal="center" vertical="top"/>
    </xf>
    <xf numFmtId="3" fontId="6" fillId="0" borderId="48" xfId="0" applyNumberFormat="1" applyFont="1" applyFill="1" applyBorder="1" applyAlignment="1">
      <alignment horizontal="center" vertical="top"/>
    </xf>
    <xf numFmtId="49" fontId="6" fillId="0" borderId="49" xfId="0" applyNumberFormat="1" applyFont="1" applyFill="1" applyBorder="1" applyAlignment="1">
      <alignment horizontal="center" vertical="top" wrapText="1"/>
    </xf>
    <xf numFmtId="3" fontId="6" fillId="0" borderId="38" xfId="0" applyNumberFormat="1" applyFont="1" applyFill="1" applyBorder="1" applyAlignment="1">
      <alignment horizontal="center" vertical="top"/>
    </xf>
    <xf numFmtId="3" fontId="6" fillId="0" borderId="30" xfId="0" applyNumberFormat="1" applyFont="1" applyFill="1" applyBorder="1" applyAlignment="1">
      <alignment horizontal="center" vertical="top"/>
    </xf>
    <xf numFmtId="3" fontId="6" fillId="0" borderId="31" xfId="0" applyNumberFormat="1" applyFont="1" applyFill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14" fillId="0" borderId="0" xfId="52" applyNumberFormat="1" applyFont="1" applyFill="1" applyBorder="1" applyAlignment="1" applyProtection="1">
      <alignment horizontal="center" vertical="center"/>
      <protection/>
    </xf>
    <xf numFmtId="0" fontId="14" fillId="0" borderId="0" xfId="52" applyNumberFormat="1" applyFont="1" applyFill="1" applyBorder="1" applyAlignment="1" applyProtection="1">
      <alignment vertical="top"/>
      <protection/>
    </xf>
    <xf numFmtId="0" fontId="12" fillId="34" borderId="0" xfId="0" applyNumberFormat="1" applyFont="1" applyFill="1" applyBorder="1" applyAlignment="1" applyProtection="1">
      <alignment/>
      <protection/>
    </xf>
    <xf numFmtId="0" fontId="14" fillId="34" borderId="0" xfId="52" applyNumberFormat="1" applyFont="1" applyFill="1" applyBorder="1" applyAlignment="1" applyProtection="1">
      <alignment horizontal="center" vertical="center"/>
      <protection/>
    </xf>
    <xf numFmtId="0" fontId="14" fillId="34" borderId="0" xfId="52" applyNumberFormat="1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0" fontId="6" fillId="0" borderId="47" xfId="0" applyNumberFormat="1" applyFont="1" applyFill="1" applyBorder="1" applyAlignment="1" applyProtection="1">
      <alignment horizontal="center" vertical="top" wrapText="1"/>
      <protection/>
    </xf>
    <xf numFmtId="0" fontId="6" fillId="0" borderId="38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7" fillId="0" borderId="30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top" wrapText="1"/>
      <protection/>
    </xf>
    <xf numFmtId="0" fontId="7" fillId="0" borderId="38" xfId="0" applyNumberFormat="1" applyFont="1" applyFill="1" applyBorder="1" applyAlignment="1" applyProtection="1">
      <alignment horizontal="center" vertical="top" wrapText="1"/>
      <protection/>
    </xf>
    <xf numFmtId="0" fontId="6" fillId="0" borderId="31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50" xfId="0" applyNumberFormat="1" applyFont="1" applyFill="1" applyBorder="1" applyAlignment="1" applyProtection="1">
      <alignment horizontal="center" vertical="top" wrapText="1"/>
      <protection/>
    </xf>
    <xf numFmtId="0" fontId="7" fillId="0" borderId="3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vertical="top"/>
      <protection/>
    </xf>
    <xf numFmtId="0" fontId="6" fillId="0" borderId="36" xfId="0" applyNumberFormat="1" applyFont="1" applyFill="1" applyBorder="1" applyAlignment="1" applyProtection="1">
      <alignment vertical="top"/>
      <protection/>
    </xf>
    <xf numFmtId="0" fontId="6" fillId="0" borderId="47" xfId="0" applyNumberFormat="1" applyFont="1" applyFill="1" applyBorder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8" fillId="33" borderId="51" xfId="0" applyNumberFormat="1" applyFont="1" applyFill="1" applyBorder="1" applyAlignment="1" applyProtection="1">
      <alignment horizontal="left" vertical="top"/>
      <protection/>
    </xf>
    <xf numFmtId="3" fontId="8" fillId="33" borderId="30" xfId="0" applyNumberFormat="1" applyFont="1" applyFill="1" applyBorder="1" applyAlignment="1" applyProtection="1">
      <alignment horizontal="left" vertical="top" wrapText="1"/>
      <protection/>
    </xf>
    <xf numFmtId="3" fontId="8" fillId="33" borderId="38" xfId="0" applyNumberFormat="1" applyFont="1" applyFill="1" applyBorder="1" applyAlignment="1" applyProtection="1">
      <alignment horizontal="left" vertical="top" wrapText="1"/>
      <protection/>
    </xf>
    <xf numFmtId="3" fontId="8" fillId="33" borderId="31" xfId="0" applyNumberFormat="1" applyFont="1" applyFill="1" applyBorder="1" applyAlignment="1" applyProtection="1">
      <alignment horizontal="left" vertical="top" wrapText="1"/>
      <protection/>
    </xf>
    <xf numFmtId="3" fontId="8" fillId="33" borderId="26" xfId="0" applyNumberFormat="1" applyFont="1" applyFill="1" applyBorder="1" applyAlignment="1" applyProtection="1">
      <alignment horizontal="center" vertical="top" wrapText="1"/>
      <protection/>
    </xf>
    <xf numFmtId="3" fontId="8" fillId="33" borderId="27" xfId="0" applyNumberFormat="1" applyFont="1" applyFill="1" applyBorder="1" applyAlignment="1" applyProtection="1">
      <alignment horizontal="center" vertical="top" wrapText="1"/>
      <protection/>
    </xf>
    <xf numFmtId="0" fontId="6" fillId="33" borderId="28" xfId="0" applyNumberFormat="1" applyFont="1" applyFill="1" applyBorder="1" applyAlignment="1" applyProtection="1">
      <alignment vertical="top"/>
      <protection/>
    </xf>
    <xf numFmtId="3" fontId="6" fillId="0" borderId="47" xfId="0" applyNumberFormat="1" applyFont="1" applyFill="1" applyBorder="1" applyAlignment="1" applyProtection="1">
      <alignment horizontal="center" vertical="top" wrapText="1"/>
      <protection/>
    </xf>
    <xf numFmtId="3" fontId="7" fillId="0" borderId="47" xfId="0" applyNumberFormat="1" applyFont="1" applyFill="1" applyBorder="1" applyAlignment="1" applyProtection="1">
      <alignment horizontal="center" vertical="top" wrapText="1"/>
      <protection/>
    </xf>
    <xf numFmtId="3" fontId="7" fillId="0" borderId="15" xfId="0" applyNumberFormat="1" applyFont="1" applyFill="1" applyBorder="1" applyAlignment="1" applyProtection="1">
      <alignment horizontal="center" vertical="top" wrapText="1"/>
      <protection/>
    </xf>
    <xf numFmtId="0" fontId="6" fillId="33" borderId="52" xfId="0" applyNumberFormat="1" applyFont="1" applyFill="1" applyBorder="1" applyAlignment="1" applyProtection="1">
      <alignment vertical="top"/>
      <protection/>
    </xf>
    <xf numFmtId="3" fontId="8" fillId="33" borderId="23" xfId="0" applyNumberFormat="1" applyFont="1" applyFill="1" applyBorder="1" applyAlignment="1" applyProtection="1">
      <alignment horizontal="center" vertical="top" wrapText="1"/>
      <protection/>
    </xf>
    <xf numFmtId="3" fontId="8" fillId="33" borderId="24" xfId="0" applyNumberFormat="1" applyFont="1" applyFill="1" applyBorder="1" applyAlignment="1" applyProtection="1">
      <alignment horizontal="center" vertical="top" wrapText="1"/>
      <protection/>
    </xf>
    <xf numFmtId="0" fontId="6" fillId="33" borderId="40" xfId="0" applyNumberFormat="1" applyFont="1" applyFill="1" applyBorder="1" applyAlignment="1" applyProtection="1">
      <alignment vertical="top"/>
      <protection/>
    </xf>
    <xf numFmtId="0" fontId="6" fillId="33" borderId="42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 applyProtection="1">
      <alignment vertical="top"/>
      <protection/>
    </xf>
    <xf numFmtId="0" fontId="7" fillId="34" borderId="3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vertical="top"/>
      <protection/>
    </xf>
    <xf numFmtId="3" fontId="8" fillId="33" borderId="53" xfId="0" applyNumberFormat="1" applyFont="1" applyFill="1" applyBorder="1" applyAlignment="1" applyProtection="1">
      <alignment horizontal="right" vertical="top" wrapText="1"/>
      <protection/>
    </xf>
    <xf numFmtId="3" fontId="6" fillId="0" borderId="30" xfId="0" applyNumberFormat="1" applyFont="1" applyFill="1" applyBorder="1" applyAlignment="1" applyProtection="1">
      <alignment horizontal="center" vertical="top"/>
      <protection/>
    </xf>
    <xf numFmtId="0" fontId="6" fillId="0" borderId="30" xfId="0" applyNumberFormat="1" applyFont="1" applyFill="1" applyBorder="1" applyAlignment="1" applyProtection="1">
      <alignment horizontal="center" vertical="top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6" fillId="0" borderId="47" xfId="0" applyNumberFormat="1" applyFont="1" applyFill="1" applyBorder="1" applyAlignment="1" applyProtection="1">
      <alignment horizontal="center" vertical="top"/>
      <protection/>
    </xf>
    <xf numFmtId="3" fontId="6" fillId="0" borderId="48" xfId="0" applyNumberFormat="1" applyFont="1" applyFill="1" applyBorder="1" applyAlignment="1" applyProtection="1">
      <alignment horizontal="center" vertical="top"/>
      <protection/>
    </xf>
    <xf numFmtId="3" fontId="6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/>
    </xf>
    <xf numFmtId="14" fontId="19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6" fillId="0" borderId="48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43" xfId="0" applyNumberFormat="1" applyFont="1" applyFill="1" applyBorder="1" applyAlignment="1" applyProtection="1">
      <alignment horizontal="center" vertical="top" wrapText="1"/>
      <protection/>
    </xf>
    <xf numFmtId="0" fontId="6" fillId="0" borderId="51" xfId="0" applyNumberFormat="1" applyFont="1" applyFill="1" applyBorder="1" applyAlignment="1" applyProtection="1">
      <alignment horizontal="center" vertical="top" wrapText="1"/>
      <protection/>
    </xf>
    <xf numFmtId="0" fontId="6" fillId="0" borderId="54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center" vertical="top" wrapText="1"/>
      <protection/>
    </xf>
    <xf numFmtId="0" fontId="6" fillId="0" borderId="56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center" vertical="top" wrapText="1"/>
      <protection/>
    </xf>
    <xf numFmtId="0" fontId="6" fillId="0" borderId="58" xfId="0" applyNumberFormat="1" applyFont="1" applyFill="1" applyBorder="1" applyAlignment="1" applyProtection="1">
      <alignment horizontal="center" vertical="top" wrapText="1"/>
      <protection/>
    </xf>
    <xf numFmtId="0" fontId="6" fillId="0" borderId="59" xfId="0" applyNumberFormat="1" applyFont="1" applyFill="1" applyBorder="1" applyAlignment="1" applyProtection="1">
      <alignment horizontal="center" vertical="top" wrapText="1"/>
      <protection/>
    </xf>
    <xf numFmtId="0" fontId="6" fillId="0" borderId="47" xfId="0" applyNumberFormat="1" applyFont="1" applyFill="1" applyBorder="1" applyAlignment="1" applyProtection="1">
      <alignment horizontal="center" vertical="top" wrapText="1"/>
      <protection/>
    </xf>
    <xf numFmtId="0" fontId="8" fillId="33" borderId="17" xfId="0" applyNumberFormat="1" applyFont="1" applyFill="1" applyBorder="1" applyAlignment="1" applyProtection="1">
      <alignment horizontal="center" vertical="top"/>
      <protection/>
    </xf>
    <xf numFmtId="0" fontId="8" fillId="33" borderId="60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>
      <alignment horizontal="left"/>
    </xf>
    <xf numFmtId="49" fontId="9" fillId="0" borderId="37" xfId="0" applyNumberFormat="1" applyFont="1" applyFill="1" applyBorder="1" applyAlignment="1">
      <alignment horizontal="left"/>
    </xf>
    <xf numFmtId="49" fontId="9" fillId="0" borderId="38" xfId="0" applyNumberFormat="1" applyFont="1" applyFill="1" applyBorder="1" applyAlignment="1">
      <alignment horizontal="left"/>
    </xf>
    <xf numFmtId="49" fontId="9" fillId="0" borderId="29" xfId="0" applyNumberFormat="1" applyFont="1" applyFill="1" applyBorder="1" applyAlignment="1">
      <alignment horizontal="left"/>
    </xf>
    <xf numFmtId="0" fontId="6" fillId="0" borderId="38" xfId="0" applyNumberFormat="1" applyFont="1" applyFill="1" applyBorder="1" applyAlignment="1" applyProtection="1">
      <alignment horizontal="left" vertical="center" wrapText="1"/>
      <protection/>
    </xf>
    <xf numFmtId="49" fontId="6" fillId="0" borderId="38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left"/>
    </xf>
    <xf numFmtId="49" fontId="6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49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60" xfId="0" applyNumberFormat="1" applyFont="1" applyFill="1" applyBorder="1" applyAlignment="1" applyProtection="1">
      <alignment horizontal="center" vertical="top" wrapText="1"/>
      <protection/>
    </xf>
    <xf numFmtId="0" fontId="6" fillId="0" borderId="46" xfId="0" applyNumberFormat="1" applyFont="1" applyFill="1" applyBorder="1" applyAlignment="1" applyProtection="1">
      <alignment horizontal="center" vertical="top" wrapText="1"/>
      <protection/>
    </xf>
    <xf numFmtId="0" fontId="6" fillId="0" borderId="62" xfId="0" applyNumberFormat="1" applyFont="1" applyFill="1" applyBorder="1" applyAlignment="1" applyProtection="1">
      <alignment horizontal="center" vertical="top" wrapText="1"/>
      <protection/>
    </xf>
    <xf numFmtId="0" fontId="6" fillId="0" borderId="63" xfId="0" applyNumberFormat="1" applyFont="1" applyFill="1" applyBorder="1" applyAlignment="1" applyProtection="1">
      <alignment horizontal="center" vertical="top" wrapText="1"/>
      <protection/>
    </xf>
    <xf numFmtId="49" fontId="6" fillId="0" borderId="49" xfId="0" applyNumberFormat="1" applyFont="1" applyFill="1" applyBorder="1" applyAlignment="1">
      <alignment horizontal="left"/>
    </xf>
    <xf numFmtId="49" fontId="6" fillId="0" borderId="61" xfId="0" applyNumberFormat="1" applyFont="1" applyFill="1" applyBorder="1" applyAlignment="1">
      <alignment horizontal="left"/>
    </xf>
    <xf numFmtId="0" fontId="6" fillId="0" borderId="39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49" fontId="6" fillId="0" borderId="49" xfId="0" applyNumberFormat="1" applyFont="1" applyFill="1" applyBorder="1" applyAlignment="1">
      <alignment horizontal="left" vertical="top" wrapText="1"/>
    </xf>
    <xf numFmtId="49" fontId="6" fillId="0" borderId="61" xfId="0" applyNumberFormat="1" applyFont="1" applyFill="1" applyBorder="1" applyAlignment="1">
      <alignment horizontal="left" vertical="top" wrapText="1"/>
    </xf>
    <xf numFmtId="49" fontId="6" fillId="0" borderId="49" xfId="0" applyNumberFormat="1" applyFont="1" applyFill="1" applyBorder="1" applyAlignment="1">
      <alignment horizontal="left" vertical="top"/>
    </xf>
    <xf numFmtId="49" fontId="6" fillId="0" borderId="61" xfId="0" applyNumberFormat="1" applyFont="1" applyFill="1" applyBorder="1" applyAlignment="1">
      <alignment horizontal="left" vertical="top"/>
    </xf>
    <xf numFmtId="0" fontId="6" fillId="0" borderId="49" xfId="0" applyNumberFormat="1" applyFont="1" applyFill="1" applyBorder="1" applyAlignment="1" applyProtection="1">
      <alignment horizontal="left" vertical="center"/>
      <protection/>
    </xf>
    <xf numFmtId="0" fontId="6" fillId="0" borderId="61" xfId="0" applyNumberFormat="1" applyFont="1" applyFill="1" applyBorder="1" applyAlignment="1" applyProtection="1">
      <alignment horizontal="left" vertical="center"/>
      <protection/>
    </xf>
    <xf numFmtId="0" fontId="6" fillId="0" borderId="49" xfId="0" applyNumberFormat="1" applyFont="1" applyFill="1" applyBorder="1" applyAlignment="1" applyProtection="1">
      <alignment horizontal="left" vertical="top"/>
      <protection/>
    </xf>
    <xf numFmtId="0" fontId="6" fillId="0" borderId="61" xfId="0" applyNumberFormat="1" applyFont="1" applyFill="1" applyBorder="1" applyAlignment="1" applyProtection="1">
      <alignment horizontal="left" vertical="top"/>
      <protection/>
    </xf>
    <xf numFmtId="49" fontId="6" fillId="0" borderId="49" xfId="0" applyNumberFormat="1" applyFont="1" applyFill="1" applyBorder="1" applyAlignment="1" applyProtection="1">
      <alignment horizontal="left" vertical="top"/>
      <protection/>
    </xf>
    <xf numFmtId="49" fontId="6" fillId="0" borderId="61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9" fillId="0" borderId="10" xfId="0" applyNumberFormat="1" applyFont="1" applyFill="1" applyBorder="1" applyAlignment="1">
      <alignment horizontal="left"/>
    </xf>
    <xf numFmtId="49" fontId="9" fillId="0" borderId="35" xfId="0" applyNumberFormat="1" applyFont="1" applyFill="1" applyBorder="1" applyAlignment="1">
      <alignment horizontal="left"/>
    </xf>
    <xf numFmtId="49" fontId="6" fillId="0" borderId="38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left"/>
    </xf>
    <xf numFmtId="49" fontId="6" fillId="0" borderId="38" xfId="0" applyNumberFormat="1" applyFont="1" applyFill="1" applyBorder="1" applyAlignment="1" applyProtection="1">
      <alignment horizontal="left" vertical="top"/>
      <protection/>
    </xf>
    <xf numFmtId="49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49" fontId="9" fillId="0" borderId="38" xfId="0" applyNumberFormat="1" applyFont="1" applyBorder="1" applyAlignment="1">
      <alignment horizontal="left"/>
    </xf>
    <xf numFmtId="49" fontId="9" fillId="0" borderId="30" xfId="0" applyNumberFormat="1" applyFont="1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46" xfId="0" applyNumberFormat="1" applyFont="1" applyFill="1" applyBorder="1" applyAlignment="1" applyProtection="1">
      <alignment horizontal="left" vertical="center"/>
      <protection/>
    </xf>
    <xf numFmtId="0" fontId="6" fillId="0" borderId="63" xfId="0" applyNumberFormat="1" applyFont="1" applyFill="1" applyBorder="1" applyAlignment="1" applyProtection="1">
      <alignment horizontal="left" vertical="center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34" borderId="0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NumberFormat="1" applyFont="1" applyFill="1" applyBorder="1" applyAlignment="1" applyProtection="1">
      <alignment horizontal="left" vertical="top" wrapText="1"/>
      <protection/>
    </xf>
    <xf numFmtId="0" fontId="17" fillId="34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NumberFormat="1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65" xfId="0" applyNumberFormat="1" applyFont="1" applyFill="1" applyBorder="1" applyAlignment="1" applyProtection="1">
      <alignment horizontal="center"/>
      <protection/>
    </xf>
    <xf numFmtId="0" fontId="11" fillId="0" borderId="69" xfId="0" applyNumberFormat="1" applyFont="1" applyFill="1" applyBorder="1" applyAlignment="1" applyProtection="1">
      <alignment horizontal="center"/>
      <protection/>
    </xf>
    <xf numFmtId="0" fontId="6" fillId="0" borderId="32" xfId="0" applyNumberFormat="1" applyFont="1" applyFill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6" fillId="0" borderId="38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31" xfId="0" applyNumberFormat="1" applyFont="1" applyFill="1" applyBorder="1" applyAlignment="1" applyProtection="1">
      <alignment horizontal="center" vertical="top" wrapText="1"/>
      <protection/>
    </xf>
    <xf numFmtId="49" fontId="6" fillId="0" borderId="36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0" fontId="6" fillId="0" borderId="64" xfId="0" applyNumberFormat="1" applyFont="1" applyFill="1" applyBorder="1" applyAlignment="1" applyProtection="1">
      <alignment horizontal="left" vertical="center"/>
      <protection/>
    </xf>
    <xf numFmtId="0" fontId="6" fillId="0" borderId="65" xfId="0" applyNumberFormat="1" applyFont="1" applyFill="1" applyBorder="1" applyAlignment="1" applyProtection="1">
      <alignment horizontal="left" vertical="center"/>
      <protection/>
    </xf>
    <xf numFmtId="0" fontId="6" fillId="0" borderId="67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32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49" fontId="6" fillId="0" borderId="70" xfId="0" applyNumberFormat="1" applyFont="1" applyFill="1" applyBorder="1" applyAlignment="1">
      <alignment horizontal="center" vertical="top" wrapText="1"/>
    </xf>
    <xf numFmtId="49" fontId="6" fillId="0" borderId="71" xfId="0" applyNumberFormat="1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top"/>
    </xf>
    <xf numFmtId="0" fontId="0" fillId="0" borderId="0" xfId="52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49" fontId="2" fillId="0" borderId="69" xfId="0" applyNumberFormat="1" applyFont="1" applyBorder="1" applyAlignment="1">
      <alignment horizontal="left" wrapText="1"/>
    </xf>
    <xf numFmtId="0" fontId="18" fillId="34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 лист на услуги рез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228600</xdr:colOff>
      <xdr:row>0</xdr:row>
      <xdr:rowOff>1609725</xdr:rowOff>
    </xdr:to>
    <xdr:pic>
      <xdr:nvPicPr>
        <xdr:cNvPr id="1" name="Picture 1" descr="Логотип ч-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762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75" zoomScaleNormal="75" zoomScaleSheetLayoutView="80" zoomScalePageLayoutView="0" workbookViewId="0" topLeftCell="A1">
      <selection activeCell="D1" sqref="D1:L1"/>
    </sheetView>
  </sheetViews>
  <sheetFormatPr defaultColWidth="9.140625" defaultRowHeight="12.75"/>
  <cols>
    <col min="2" max="2" width="13.8515625" style="0" customWidth="1"/>
    <col min="3" max="3" width="8.00390625" style="0" customWidth="1"/>
    <col min="4" max="5" width="10.7109375" style="0" bestFit="1" customWidth="1"/>
    <col min="6" max="6" width="9.421875" style="0" bestFit="1" customWidth="1"/>
    <col min="10" max="11" width="10.7109375" style="0" bestFit="1" customWidth="1"/>
    <col min="12" max="12" width="11.28125" style="0" customWidth="1"/>
  </cols>
  <sheetData>
    <row r="1" spans="1:12" ht="126.75" customHeight="1">
      <c r="A1" s="1"/>
      <c r="B1" s="2"/>
      <c r="C1" s="2"/>
      <c r="D1" s="269" t="s">
        <v>198</v>
      </c>
      <c r="E1" s="269"/>
      <c r="F1" s="269"/>
      <c r="G1" s="269"/>
      <c r="H1" s="269"/>
      <c r="I1" s="269"/>
      <c r="J1" s="269"/>
      <c r="K1" s="269"/>
      <c r="L1" s="269"/>
    </row>
    <row r="2" spans="1:12" s="131" customFormat="1" ht="20.25" customHeight="1">
      <c r="A2" s="132">
        <f ca="1">TODAY()</f>
        <v>41666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24" customHeight="1">
      <c r="A3" s="134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">
      <c r="A4" s="136" t="s">
        <v>197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.75" thickBot="1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2.75">
      <c r="A6" s="138" t="s">
        <v>2</v>
      </c>
      <c r="B6" s="139"/>
      <c r="C6" s="142" t="s">
        <v>3</v>
      </c>
      <c r="D6" s="143"/>
      <c r="E6" s="143"/>
      <c r="F6" s="144"/>
      <c r="G6" s="3"/>
      <c r="H6" s="145" t="s">
        <v>4</v>
      </c>
      <c r="I6" s="146"/>
      <c r="J6" s="149" t="s">
        <v>5</v>
      </c>
      <c r="K6" s="150"/>
      <c r="L6" s="139"/>
    </row>
    <row r="7" spans="1:12" ht="23.25" thickBot="1">
      <c r="A7" s="140"/>
      <c r="B7" s="141"/>
      <c r="C7" s="5" t="s">
        <v>6</v>
      </c>
      <c r="D7" s="6" t="s">
        <v>7</v>
      </c>
      <c r="E7" s="7" t="s">
        <v>8</v>
      </c>
      <c r="F7" s="8" t="s">
        <v>9</v>
      </c>
      <c r="G7" s="9"/>
      <c r="H7" s="147"/>
      <c r="I7" s="148"/>
      <c r="J7" s="10" t="s">
        <v>6</v>
      </c>
      <c r="K7" s="11" t="s">
        <v>10</v>
      </c>
      <c r="L7" s="12" t="s">
        <v>11</v>
      </c>
    </row>
    <row r="8" spans="1:12" ht="13.5" thickBot="1">
      <c r="A8" s="13" t="s">
        <v>12</v>
      </c>
      <c r="B8" s="14"/>
      <c r="C8" s="15"/>
      <c r="D8" s="16"/>
      <c r="E8" s="122"/>
      <c r="F8" s="17"/>
      <c r="G8" s="9"/>
      <c r="H8" s="151" t="s">
        <v>13</v>
      </c>
      <c r="I8" s="152"/>
      <c r="J8" s="18"/>
      <c r="K8" s="19"/>
      <c r="L8" s="20"/>
    </row>
    <row r="9" spans="1:12" ht="12.75">
      <c r="A9" s="153" t="s">
        <v>14</v>
      </c>
      <c r="B9" s="21" t="s">
        <v>15</v>
      </c>
      <c r="C9" s="22">
        <v>19.5</v>
      </c>
      <c r="D9" s="23">
        <v>20.8</v>
      </c>
      <c r="E9" s="123">
        <v>35.2</v>
      </c>
      <c r="F9" s="24">
        <v>35.1</v>
      </c>
      <c r="G9" s="121"/>
      <c r="H9" s="155" t="s">
        <v>16</v>
      </c>
      <c r="I9" s="156"/>
      <c r="J9" s="91">
        <v>19.5</v>
      </c>
      <c r="K9" s="128">
        <v>28.6</v>
      </c>
      <c r="L9" s="129">
        <v>36.3</v>
      </c>
    </row>
    <row r="10" spans="1:12" ht="12.75">
      <c r="A10" s="154"/>
      <c r="B10" s="25" t="s">
        <v>17</v>
      </c>
      <c r="C10" s="22">
        <v>29.25</v>
      </c>
      <c r="D10" s="23">
        <v>20.8</v>
      </c>
      <c r="E10" s="123">
        <v>52.8</v>
      </c>
      <c r="F10" s="24">
        <v>52.65</v>
      </c>
      <c r="G10" s="121"/>
      <c r="H10" s="157" t="s">
        <v>18</v>
      </c>
      <c r="I10" s="158"/>
      <c r="J10" s="92">
        <v>22.1</v>
      </c>
      <c r="K10" s="123">
        <v>31.9</v>
      </c>
      <c r="L10" s="130">
        <v>38.5</v>
      </c>
    </row>
    <row r="11" spans="1:12" ht="12.75">
      <c r="A11" s="159">
        <v>3</v>
      </c>
      <c r="B11" s="25" t="s">
        <v>19</v>
      </c>
      <c r="C11" s="22">
        <v>22.425</v>
      </c>
      <c r="D11" s="23">
        <v>23.4</v>
      </c>
      <c r="E11" s="123">
        <v>40.7</v>
      </c>
      <c r="F11" s="24">
        <v>40.365</v>
      </c>
      <c r="G11" s="121"/>
      <c r="H11" s="157" t="s">
        <v>20</v>
      </c>
      <c r="I11" s="158"/>
      <c r="J11" s="92">
        <v>28.6</v>
      </c>
      <c r="K11" s="123">
        <v>41.8</v>
      </c>
      <c r="L11" s="130">
        <v>51.7</v>
      </c>
    </row>
    <row r="12" spans="1:12" ht="12.75">
      <c r="A12" s="159"/>
      <c r="B12" s="25" t="s">
        <v>17</v>
      </c>
      <c r="C12" s="22">
        <v>33.6375</v>
      </c>
      <c r="D12" s="39">
        <v>23.4</v>
      </c>
      <c r="E12" s="123">
        <v>60.5</v>
      </c>
      <c r="F12" s="24">
        <v>60.5475</v>
      </c>
      <c r="G12" s="121"/>
      <c r="H12" s="157" t="s">
        <v>21</v>
      </c>
      <c r="I12" s="158"/>
      <c r="J12" s="92">
        <v>36.4</v>
      </c>
      <c r="K12" s="123">
        <v>52.8</v>
      </c>
      <c r="L12" s="130">
        <v>66</v>
      </c>
    </row>
    <row r="13" spans="1:12" ht="12.75">
      <c r="A13" s="159">
        <v>4</v>
      </c>
      <c r="B13" s="27" t="s">
        <v>22</v>
      </c>
      <c r="C13" s="22">
        <v>25.78875</v>
      </c>
      <c r="D13" s="39">
        <v>27.3</v>
      </c>
      <c r="E13" s="123">
        <v>47.3</v>
      </c>
      <c r="F13" s="24">
        <v>46.41974999999999</v>
      </c>
      <c r="G13" s="121"/>
      <c r="H13" s="157" t="s">
        <v>23</v>
      </c>
      <c r="I13" s="158"/>
      <c r="J13" s="92">
        <v>42.9</v>
      </c>
      <c r="K13" s="123">
        <v>60.5</v>
      </c>
      <c r="L13" s="130">
        <v>75.9</v>
      </c>
    </row>
    <row r="14" spans="1:12" ht="12.75">
      <c r="A14" s="159"/>
      <c r="B14" s="27" t="s">
        <v>24</v>
      </c>
      <c r="C14" s="22">
        <v>38.683125</v>
      </c>
      <c r="D14" s="39">
        <v>27.3</v>
      </c>
      <c r="E14" s="123">
        <v>70.4</v>
      </c>
      <c r="F14" s="24">
        <v>69.62962499999999</v>
      </c>
      <c r="G14" s="121"/>
      <c r="H14" s="157" t="s">
        <v>25</v>
      </c>
      <c r="I14" s="158"/>
      <c r="J14" s="92">
        <v>45.5</v>
      </c>
      <c r="K14" s="123">
        <v>66</v>
      </c>
      <c r="L14" s="130">
        <v>80.3</v>
      </c>
    </row>
    <row r="15" spans="1:12" ht="12.75">
      <c r="A15" s="159"/>
      <c r="B15" s="27" t="s">
        <v>26</v>
      </c>
      <c r="C15" s="22">
        <v>50.288062499999995</v>
      </c>
      <c r="D15" s="39">
        <v>27.3</v>
      </c>
      <c r="E15" s="123">
        <v>90.2</v>
      </c>
      <c r="F15" s="24">
        <v>90.5185125</v>
      </c>
      <c r="G15" s="121"/>
      <c r="H15" s="157" t="s">
        <v>27</v>
      </c>
      <c r="I15" s="158"/>
      <c r="J15" s="92">
        <v>52</v>
      </c>
      <c r="K15" s="123">
        <v>74.8</v>
      </c>
      <c r="L15" s="130">
        <v>88</v>
      </c>
    </row>
    <row r="16" spans="1:12" ht="12.75">
      <c r="A16" s="159">
        <v>5</v>
      </c>
      <c r="B16" s="27" t="s">
        <v>22</v>
      </c>
      <c r="C16" s="22">
        <v>29.657062499999995</v>
      </c>
      <c r="D16" s="39">
        <v>31.2</v>
      </c>
      <c r="E16" s="123">
        <v>52.8</v>
      </c>
      <c r="F16" s="24">
        <v>53.38271249999999</v>
      </c>
      <c r="G16" s="121"/>
      <c r="H16" s="157" t="s">
        <v>28</v>
      </c>
      <c r="I16" s="158"/>
      <c r="J16" s="92">
        <v>58.5</v>
      </c>
      <c r="K16" s="123">
        <v>82.5</v>
      </c>
      <c r="L16" s="130">
        <v>99</v>
      </c>
    </row>
    <row r="17" spans="1:12" ht="12.75">
      <c r="A17" s="159"/>
      <c r="B17" s="27" t="s">
        <v>24</v>
      </c>
      <c r="C17" s="22">
        <v>44.48559374999999</v>
      </c>
      <c r="D17" s="39">
        <v>31.2</v>
      </c>
      <c r="E17" s="123">
        <v>81.4</v>
      </c>
      <c r="F17" s="24">
        <v>80.07406874999998</v>
      </c>
      <c r="G17" s="121"/>
      <c r="H17" s="157" t="s">
        <v>29</v>
      </c>
      <c r="I17" s="158"/>
      <c r="J17" s="88">
        <v>81</v>
      </c>
      <c r="K17" s="123">
        <v>96.8</v>
      </c>
      <c r="L17" s="130">
        <v>112.2</v>
      </c>
    </row>
    <row r="18" spans="1:12" ht="12.75">
      <c r="A18" s="159"/>
      <c r="B18" s="27" t="s">
        <v>26</v>
      </c>
      <c r="C18" s="22">
        <v>57.83127187499999</v>
      </c>
      <c r="D18" s="39">
        <v>31.2</v>
      </c>
      <c r="E18" s="123">
        <v>105.6</v>
      </c>
      <c r="F18" s="24">
        <v>104.09628937499998</v>
      </c>
      <c r="G18" s="121"/>
      <c r="H18" s="157" t="s">
        <v>30</v>
      </c>
      <c r="I18" s="158"/>
      <c r="J18" s="88">
        <v>113</v>
      </c>
      <c r="K18" s="123">
        <v>132</v>
      </c>
      <c r="L18" s="130">
        <v>156.2</v>
      </c>
    </row>
    <row r="19" spans="1:12" ht="12.75">
      <c r="A19" s="159">
        <v>6</v>
      </c>
      <c r="B19" s="27" t="s">
        <v>22</v>
      </c>
      <c r="C19" s="22">
        <v>34.10562187499999</v>
      </c>
      <c r="D19" s="39">
        <v>36.4</v>
      </c>
      <c r="E19" s="123">
        <v>61.6</v>
      </c>
      <c r="F19" s="24">
        <v>61.39011937499998</v>
      </c>
      <c r="G19" s="121"/>
      <c r="H19" s="160" t="s">
        <v>31</v>
      </c>
      <c r="I19" s="161"/>
      <c r="J19" s="92">
        <v>10.4</v>
      </c>
      <c r="K19" s="123">
        <v>15.4</v>
      </c>
      <c r="L19" s="130">
        <v>18.7</v>
      </c>
    </row>
    <row r="20" spans="1:12" ht="12.75">
      <c r="A20" s="159"/>
      <c r="B20" s="27" t="s">
        <v>24</v>
      </c>
      <c r="C20" s="22">
        <v>51.15843281249999</v>
      </c>
      <c r="D20" s="39">
        <v>36.4</v>
      </c>
      <c r="E20" s="123">
        <v>93.5</v>
      </c>
      <c r="F20" s="24">
        <v>92.08517906249999</v>
      </c>
      <c r="G20" s="121"/>
      <c r="H20" s="160" t="s">
        <v>32</v>
      </c>
      <c r="I20" s="161"/>
      <c r="J20" s="92">
        <v>14.3</v>
      </c>
      <c r="K20" s="123">
        <v>22</v>
      </c>
      <c r="L20" s="130">
        <v>26.4</v>
      </c>
    </row>
    <row r="21" spans="1:12" ht="12.75">
      <c r="A21" s="159"/>
      <c r="B21" s="27" t="s">
        <v>26</v>
      </c>
      <c r="C21" s="22">
        <v>66.50596265624999</v>
      </c>
      <c r="D21" s="39">
        <v>36.4</v>
      </c>
      <c r="E21" s="123">
        <v>121</v>
      </c>
      <c r="F21" s="24">
        <v>119.71073278124997</v>
      </c>
      <c r="G21" s="121"/>
      <c r="H21" s="160" t="s">
        <v>33</v>
      </c>
      <c r="I21" s="161"/>
      <c r="J21" s="92">
        <v>15.6</v>
      </c>
      <c r="K21" s="123">
        <v>24.2</v>
      </c>
      <c r="L21" s="130">
        <v>27.5</v>
      </c>
    </row>
    <row r="22" spans="1:12" ht="12.75">
      <c r="A22" s="154">
        <v>7</v>
      </c>
      <c r="B22" s="27" t="s">
        <v>22</v>
      </c>
      <c r="C22" s="22">
        <v>39.22146515624999</v>
      </c>
      <c r="D22" s="39">
        <v>41.6</v>
      </c>
      <c r="E22" s="123">
        <v>71.5</v>
      </c>
      <c r="F22" s="24">
        <v>70.59863728124998</v>
      </c>
      <c r="G22" s="121"/>
      <c r="H22" s="160" t="s">
        <v>34</v>
      </c>
      <c r="I22" s="161"/>
      <c r="J22" s="92">
        <v>16.9</v>
      </c>
      <c r="K22" s="123">
        <v>27.5</v>
      </c>
      <c r="L22" s="130">
        <v>29.7</v>
      </c>
    </row>
    <row r="23" spans="1:12" ht="12.75">
      <c r="A23" s="154"/>
      <c r="B23" s="27" t="s">
        <v>24</v>
      </c>
      <c r="C23" s="22">
        <v>58.83219773437499</v>
      </c>
      <c r="D23" s="39">
        <v>41.6</v>
      </c>
      <c r="E23" s="123">
        <v>106.7</v>
      </c>
      <c r="F23" s="24">
        <v>105.89795592187497</v>
      </c>
      <c r="G23" s="121"/>
      <c r="H23" s="160" t="s">
        <v>35</v>
      </c>
      <c r="I23" s="161"/>
      <c r="J23" s="92">
        <v>18.2</v>
      </c>
      <c r="K23" s="123">
        <v>28.6</v>
      </c>
      <c r="L23" s="130">
        <v>31.9</v>
      </c>
    </row>
    <row r="24" spans="1:12" ht="12.75">
      <c r="A24" s="154"/>
      <c r="B24" s="27" t="s">
        <v>26</v>
      </c>
      <c r="C24" s="22">
        <v>76.48185705468748</v>
      </c>
      <c r="D24" s="39">
        <v>41.6</v>
      </c>
      <c r="E24" s="123">
        <v>138.6</v>
      </c>
      <c r="F24" s="24"/>
      <c r="G24" s="121"/>
      <c r="H24" s="160" t="s">
        <v>36</v>
      </c>
      <c r="I24" s="161"/>
      <c r="J24" s="92">
        <v>19.5</v>
      </c>
      <c r="K24" s="123">
        <v>29.7</v>
      </c>
      <c r="L24" s="130">
        <v>36.3</v>
      </c>
    </row>
    <row r="25" spans="1:12" ht="12.75">
      <c r="A25" s="154">
        <v>8</v>
      </c>
      <c r="B25" s="27" t="s">
        <v>22</v>
      </c>
      <c r="C25" s="22">
        <v>45.10468492968749</v>
      </c>
      <c r="D25" s="124">
        <v>73.7</v>
      </c>
      <c r="E25" s="123">
        <v>82.5</v>
      </c>
      <c r="F25" s="24">
        <v>81.18843287343746</v>
      </c>
      <c r="G25" s="121"/>
      <c r="H25" s="160" t="s">
        <v>37</v>
      </c>
      <c r="I25" s="161"/>
      <c r="J25" s="92">
        <v>20.8</v>
      </c>
      <c r="K25" s="123">
        <v>33</v>
      </c>
      <c r="L25" s="130">
        <v>38.5</v>
      </c>
    </row>
    <row r="26" spans="1:12" ht="12.75">
      <c r="A26" s="154"/>
      <c r="B26" s="27" t="s">
        <v>24</v>
      </c>
      <c r="C26" s="22">
        <v>67.65702739453123</v>
      </c>
      <c r="D26" s="39">
        <v>46.8</v>
      </c>
      <c r="E26" s="123">
        <v>122.1</v>
      </c>
      <c r="F26" s="28"/>
      <c r="G26" s="121"/>
      <c r="H26" s="160" t="s">
        <v>38</v>
      </c>
      <c r="I26" s="161"/>
      <c r="J26" s="92">
        <v>22.1</v>
      </c>
      <c r="K26" s="123">
        <v>34.1</v>
      </c>
      <c r="L26" s="130">
        <v>40.7</v>
      </c>
    </row>
    <row r="27" spans="1:12" ht="12.75">
      <c r="A27" s="154"/>
      <c r="B27" s="27" t="s">
        <v>26</v>
      </c>
      <c r="C27" s="22">
        <v>87.9541356128906</v>
      </c>
      <c r="D27" s="39">
        <v>46.8</v>
      </c>
      <c r="E27" s="123">
        <v>159.5</v>
      </c>
      <c r="F27" s="28"/>
      <c r="G27" s="121"/>
      <c r="H27" s="157" t="s">
        <v>39</v>
      </c>
      <c r="I27" s="158"/>
      <c r="J27" s="92">
        <v>23.4</v>
      </c>
      <c r="K27" s="123">
        <v>36.3</v>
      </c>
      <c r="L27" s="130">
        <v>42.9</v>
      </c>
    </row>
    <row r="28" spans="1:12" ht="12.75">
      <c r="A28" s="154">
        <v>9</v>
      </c>
      <c r="B28" s="27" t="s">
        <v>22</v>
      </c>
      <c r="C28" s="22">
        <v>51.870387669140605</v>
      </c>
      <c r="D28" s="124">
        <v>85.8</v>
      </c>
      <c r="E28" s="123">
        <v>94.6</v>
      </c>
      <c r="F28" s="28"/>
      <c r="G28" s="121"/>
      <c r="H28" s="157" t="s">
        <v>40</v>
      </c>
      <c r="I28" s="158"/>
      <c r="J28" s="92">
        <v>24.7</v>
      </c>
      <c r="K28" s="123">
        <v>38.5</v>
      </c>
      <c r="L28" s="130">
        <v>45.1</v>
      </c>
    </row>
    <row r="29" spans="1:12" ht="12.75">
      <c r="A29" s="154"/>
      <c r="B29" s="27" t="s">
        <v>24</v>
      </c>
      <c r="C29" s="22">
        <v>77.80558150371091</v>
      </c>
      <c r="D29" s="39">
        <v>54.6</v>
      </c>
      <c r="E29" s="123">
        <v>141.9</v>
      </c>
      <c r="F29" s="28"/>
      <c r="G29" s="121"/>
      <c r="H29" s="157" t="s">
        <v>41</v>
      </c>
      <c r="I29" s="158"/>
      <c r="J29" s="92">
        <v>26</v>
      </c>
      <c r="K29" s="123">
        <v>41.8</v>
      </c>
      <c r="L29" s="130">
        <v>46.2</v>
      </c>
    </row>
    <row r="30" spans="1:12" ht="12.75">
      <c r="A30" s="154"/>
      <c r="B30" s="27" t="s">
        <v>26</v>
      </c>
      <c r="C30" s="22">
        <v>101.14725595482419</v>
      </c>
      <c r="D30" s="39">
        <v>54.6</v>
      </c>
      <c r="E30" s="123">
        <v>183.7</v>
      </c>
      <c r="F30" s="28"/>
      <c r="G30" s="121"/>
      <c r="H30" s="157" t="s">
        <v>42</v>
      </c>
      <c r="I30" s="158"/>
      <c r="J30" s="92">
        <v>27.3</v>
      </c>
      <c r="K30" s="123">
        <v>44</v>
      </c>
      <c r="L30" s="130">
        <v>47.3</v>
      </c>
    </row>
    <row r="31" spans="1:12" ht="12.75">
      <c r="A31" s="154">
        <v>10</v>
      </c>
      <c r="B31" s="27" t="s">
        <v>22</v>
      </c>
      <c r="C31" s="22">
        <v>59.65094581951169</v>
      </c>
      <c r="D31" s="124">
        <v>96.8</v>
      </c>
      <c r="E31" s="123">
        <v>107.8</v>
      </c>
      <c r="F31" s="28"/>
      <c r="G31" s="121"/>
      <c r="H31" s="160" t="s">
        <v>43</v>
      </c>
      <c r="I31" s="161"/>
      <c r="J31" s="92">
        <v>28.6</v>
      </c>
      <c r="K31" s="123">
        <v>45.1</v>
      </c>
      <c r="L31" s="130">
        <v>48.4</v>
      </c>
    </row>
    <row r="32" spans="1:12" ht="12.75">
      <c r="A32" s="154"/>
      <c r="B32" s="27" t="s">
        <v>24</v>
      </c>
      <c r="C32" s="22">
        <v>89.47641872926754</v>
      </c>
      <c r="D32" s="39">
        <v>62.4</v>
      </c>
      <c r="E32" s="123">
        <v>161.7</v>
      </c>
      <c r="F32" s="28"/>
      <c r="G32" s="121"/>
      <c r="H32" s="160" t="s">
        <v>44</v>
      </c>
      <c r="I32" s="161"/>
      <c r="J32" s="92">
        <v>29.9</v>
      </c>
      <c r="K32" s="123">
        <v>47.3</v>
      </c>
      <c r="L32" s="130">
        <v>49.5</v>
      </c>
    </row>
    <row r="33" spans="1:12" ht="12.75">
      <c r="A33" s="154"/>
      <c r="B33" s="27" t="s">
        <v>26</v>
      </c>
      <c r="C33" s="22">
        <v>116.3193443480478</v>
      </c>
      <c r="D33" s="39">
        <v>62.4</v>
      </c>
      <c r="E33" s="123">
        <v>210.1</v>
      </c>
      <c r="F33" s="28"/>
      <c r="G33" s="121"/>
      <c r="H33" s="160" t="s">
        <v>45</v>
      </c>
      <c r="I33" s="161"/>
      <c r="J33" s="92">
        <v>31.2</v>
      </c>
      <c r="K33" s="123">
        <v>48.4</v>
      </c>
      <c r="L33" s="130">
        <v>51.7</v>
      </c>
    </row>
    <row r="34" spans="1:12" ht="12.75">
      <c r="A34" s="162" t="s">
        <v>46</v>
      </c>
      <c r="B34" s="27" t="s">
        <v>22</v>
      </c>
      <c r="C34" s="22">
        <v>68.59858769243843</v>
      </c>
      <c r="D34" s="124">
        <v>113.3</v>
      </c>
      <c r="E34" s="123">
        <v>124.3</v>
      </c>
      <c r="F34" s="28"/>
      <c r="G34" s="121"/>
      <c r="H34" s="160" t="s">
        <v>47</v>
      </c>
      <c r="I34" s="161"/>
      <c r="J34" s="92">
        <v>32.5</v>
      </c>
      <c r="K34" s="123">
        <v>52.8</v>
      </c>
      <c r="L34" s="130">
        <v>56.1</v>
      </c>
    </row>
    <row r="35" spans="1:12" ht="12.75">
      <c r="A35" s="162"/>
      <c r="B35" s="27" t="s">
        <v>24</v>
      </c>
      <c r="C35" s="22">
        <v>102.89788153865764</v>
      </c>
      <c r="D35" s="90">
        <v>71.5</v>
      </c>
      <c r="E35" s="123">
        <v>185.9</v>
      </c>
      <c r="F35" s="28"/>
      <c r="G35" s="121"/>
      <c r="H35" s="160" t="s">
        <v>48</v>
      </c>
      <c r="I35" s="161"/>
      <c r="J35" s="92">
        <v>33.8</v>
      </c>
      <c r="K35" s="123">
        <v>53.9</v>
      </c>
      <c r="L35" s="130">
        <v>58.3</v>
      </c>
    </row>
    <row r="36" spans="1:12" ht="12.75">
      <c r="A36" s="162"/>
      <c r="B36" s="27" t="s">
        <v>26</v>
      </c>
      <c r="C36" s="22">
        <v>133.76724600025494</v>
      </c>
      <c r="D36" s="90">
        <v>71.5</v>
      </c>
      <c r="E36" s="123">
        <v>243.1</v>
      </c>
      <c r="F36" s="28"/>
      <c r="G36" s="121"/>
      <c r="H36" s="160" t="s">
        <v>49</v>
      </c>
      <c r="I36" s="161"/>
      <c r="J36" s="92">
        <v>35.1</v>
      </c>
      <c r="K36" s="123">
        <v>57.2</v>
      </c>
      <c r="L36" s="130">
        <v>60.5</v>
      </c>
    </row>
    <row r="37" spans="1:12" ht="12.75">
      <c r="A37" s="154">
        <v>14</v>
      </c>
      <c r="B37" s="27" t="s">
        <v>22</v>
      </c>
      <c r="C37" s="22">
        <v>78.8883758463042</v>
      </c>
      <c r="D37" s="124">
        <v>129.8</v>
      </c>
      <c r="E37" s="123">
        <v>143</v>
      </c>
      <c r="F37" s="28"/>
      <c r="G37" s="121"/>
      <c r="H37" s="160" t="s">
        <v>50</v>
      </c>
      <c r="I37" s="161"/>
      <c r="J37" s="92">
        <v>36.4</v>
      </c>
      <c r="K37" s="123">
        <v>58.3</v>
      </c>
      <c r="L37" s="130">
        <v>61.6</v>
      </c>
    </row>
    <row r="38" spans="1:12" ht="12.75">
      <c r="A38" s="154"/>
      <c r="B38" s="27" t="s">
        <v>24</v>
      </c>
      <c r="C38" s="22">
        <v>118.3325637694563</v>
      </c>
      <c r="D38" s="120">
        <v>83.2</v>
      </c>
      <c r="E38" s="123">
        <v>214.5</v>
      </c>
      <c r="F38" s="28"/>
      <c r="G38" s="121"/>
      <c r="H38" s="160" t="s">
        <v>51</v>
      </c>
      <c r="I38" s="161"/>
      <c r="J38" s="92">
        <v>37.7</v>
      </c>
      <c r="K38" s="123">
        <v>59.4</v>
      </c>
      <c r="L38" s="130">
        <v>66</v>
      </c>
    </row>
    <row r="39" spans="1:12" ht="12.75">
      <c r="A39" s="154"/>
      <c r="B39" s="27" t="s">
        <v>26</v>
      </c>
      <c r="C39" s="22">
        <v>153.83233290029318</v>
      </c>
      <c r="D39" s="120">
        <v>83.2</v>
      </c>
      <c r="E39" s="123">
        <v>279.4</v>
      </c>
      <c r="F39" s="28"/>
      <c r="G39" s="121"/>
      <c r="H39" s="160" t="s">
        <v>52</v>
      </c>
      <c r="I39" s="161"/>
      <c r="J39" s="92">
        <v>39</v>
      </c>
      <c r="K39" s="123">
        <v>61.6</v>
      </c>
      <c r="L39" s="130">
        <v>68.2</v>
      </c>
    </row>
    <row r="40" spans="1:12" ht="12.75">
      <c r="A40" s="154">
        <v>16</v>
      </c>
      <c r="B40" s="27" t="s">
        <v>22</v>
      </c>
      <c r="C40" s="22">
        <v>90.72163222324983</v>
      </c>
      <c r="D40" s="124">
        <v>148.5</v>
      </c>
      <c r="E40" s="123">
        <v>165</v>
      </c>
      <c r="F40" s="28"/>
      <c r="G40" s="121"/>
      <c r="H40" s="160" t="s">
        <v>53</v>
      </c>
      <c r="I40" s="161"/>
      <c r="J40" s="92">
        <v>40.3</v>
      </c>
      <c r="K40" s="123">
        <v>63.8</v>
      </c>
      <c r="L40" s="130">
        <v>70.4</v>
      </c>
    </row>
    <row r="41" spans="1:12" ht="12.75">
      <c r="A41" s="154"/>
      <c r="B41" s="27" t="s">
        <v>24</v>
      </c>
      <c r="C41" s="22">
        <v>136.08244833487475</v>
      </c>
      <c r="D41" s="120">
        <v>94.9</v>
      </c>
      <c r="E41" s="123">
        <v>246.4</v>
      </c>
      <c r="F41" s="28"/>
      <c r="G41" s="121"/>
      <c r="H41" s="160" t="s">
        <v>54</v>
      </c>
      <c r="I41" s="161"/>
      <c r="J41" s="92">
        <v>41.6</v>
      </c>
      <c r="K41" s="123">
        <v>67.1</v>
      </c>
      <c r="L41" s="130">
        <v>77</v>
      </c>
    </row>
    <row r="42" spans="1:12" ht="12.75">
      <c r="A42" s="154"/>
      <c r="B42" s="27" t="s">
        <v>26</v>
      </c>
      <c r="C42" s="22">
        <v>176.90718283533718</v>
      </c>
      <c r="D42" s="120">
        <v>94.9</v>
      </c>
      <c r="E42" s="123">
        <v>320.1</v>
      </c>
      <c r="F42" s="28"/>
      <c r="G42" s="121"/>
      <c r="H42" s="160" t="s">
        <v>55</v>
      </c>
      <c r="I42" s="161"/>
      <c r="J42" s="92">
        <v>42.9</v>
      </c>
      <c r="K42" s="123">
        <v>68.2</v>
      </c>
      <c r="L42" s="130">
        <v>79.2</v>
      </c>
    </row>
    <row r="43" spans="1:12" ht="12.75">
      <c r="A43" s="154">
        <v>18</v>
      </c>
      <c r="B43" s="27" t="s">
        <v>22</v>
      </c>
      <c r="C43" s="22">
        <v>104.32987705673729</v>
      </c>
      <c r="D43" s="124">
        <v>171.6</v>
      </c>
      <c r="E43" s="123">
        <v>188.1</v>
      </c>
      <c r="F43" s="28"/>
      <c r="G43" s="121"/>
      <c r="H43" s="160" t="s">
        <v>56</v>
      </c>
      <c r="I43" s="161"/>
      <c r="J43" s="92">
        <v>44.2</v>
      </c>
      <c r="K43" s="123">
        <v>71.5</v>
      </c>
      <c r="L43" s="130">
        <v>80.3</v>
      </c>
    </row>
    <row r="44" spans="1:12" ht="12.75">
      <c r="A44" s="154"/>
      <c r="B44" s="27" t="s">
        <v>24</v>
      </c>
      <c r="C44" s="22">
        <v>156.49481558510593</v>
      </c>
      <c r="D44" s="90">
        <v>109.2</v>
      </c>
      <c r="E44" s="123">
        <v>283.8</v>
      </c>
      <c r="F44" s="28"/>
      <c r="G44" s="121"/>
      <c r="H44" s="160" t="s">
        <v>57</v>
      </c>
      <c r="I44" s="161"/>
      <c r="J44" s="92">
        <v>45.5</v>
      </c>
      <c r="K44" s="123">
        <v>72.6</v>
      </c>
      <c r="L44" s="130">
        <v>82.5</v>
      </c>
    </row>
    <row r="45" spans="1:12" ht="12.75">
      <c r="A45" s="154"/>
      <c r="B45" s="27" t="s">
        <v>26</v>
      </c>
      <c r="C45" s="22">
        <v>203.44326026063771</v>
      </c>
      <c r="D45" s="90">
        <v>109.2</v>
      </c>
      <c r="E45" s="123">
        <v>368.5</v>
      </c>
      <c r="F45" s="28"/>
      <c r="G45" s="121"/>
      <c r="H45" s="160" t="s">
        <v>58</v>
      </c>
      <c r="I45" s="161"/>
      <c r="J45" s="92">
        <v>46.8</v>
      </c>
      <c r="K45" s="123">
        <v>73.7</v>
      </c>
      <c r="L45" s="130">
        <v>85.8</v>
      </c>
    </row>
    <row r="46" spans="1:12" ht="12.75">
      <c r="A46" s="154">
        <v>20</v>
      </c>
      <c r="B46" s="27" t="s">
        <v>22</v>
      </c>
      <c r="C46" s="22">
        <v>119.97935861524789</v>
      </c>
      <c r="D46" s="124">
        <v>196.9</v>
      </c>
      <c r="E46" s="123">
        <v>217.8</v>
      </c>
      <c r="F46" s="28"/>
      <c r="G46" s="121"/>
      <c r="H46" s="160" t="s">
        <v>59</v>
      </c>
      <c r="I46" s="161"/>
      <c r="J46" s="92">
        <v>48.1</v>
      </c>
      <c r="K46" s="123">
        <v>77</v>
      </c>
      <c r="L46" s="130">
        <v>86.9</v>
      </c>
    </row>
    <row r="47" spans="1:12" ht="12.75">
      <c r="A47" s="154"/>
      <c r="B47" s="27" t="s">
        <v>24</v>
      </c>
      <c r="C47" s="22">
        <v>179.96903792287182</v>
      </c>
      <c r="D47" s="90">
        <v>126.1</v>
      </c>
      <c r="E47" s="123">
        <v>326.7</v>
      </c>
      <c r="F47" s="28"/>
      <c r="G47" s="121"/>
      <c r="H47" s="160" t="s">
        <v>60</v>
      </c>
      <c r="I47" s="161"/>
      <c r="J47" s="92">
        <v>49.4</v>
      </c>
      <c r="K47" s="123">
        <v>78.1</v>
      </c>
      <c r="L47" s="130">
        <v>89.1</v>
      </c>
    </row>
    <row r="48" spans="1:12" ht="12.75">
      <c r="A48" s="154"/>
      <c r="B48" s="27" t="s">
        <v>26</v>
      </c>
      <c r="C48" s="22">
        <v>233.95974929973337</v>
      </c>
      <c r="D48" s="90">
        <v>126.1</v>
      </c>
      <c r="E48" s="123">
        <v>424.6</v>
      </c>
      <c r="F48" s="28"/>
      <c r="G48" s="121"/>
      <c r="H48" s="160" t="s">
        <v>61</v>
      </c>
      <c r="I48" s="161"/>
      <c r="J48" s="92">
        <v>50.7</v>
      </c>
      <c r="K48" s="123">
        <v>81.4</v>
      </c>
      <c r="L48" s="130">
        <v>91.3</v>
      </c>
    </row>
    <row r="49" spans="1:12" ht="12.75">
      <c r="A49" s="162" t="s">
        <v>62</v>
      </c>
      <c r="B49" s="27" t="s">
        <v>22</v>
      </c>
      <c r="C49" s="22">
        <v>137.97626240753507</v>
      </c>
      <c r="D49" s="124">
        <v>225.5</v>
      </c>
      <c r="E49" s="123">
        <v>250.8</v>
      </c>
      <c r="F49" s="28"/>
      <c r="G49" s="121"/>
      <c r="H49" s="160" t="s">
        <v>63</v>
      </c>
      <c r="I49" s="161"/>
      <c r="J49" s="92">
        <v>52</v>
      </c>
      <c r="K49" s="123">
        <v>83.6</v>
      </c>
      <c r="L49" s="130">
        <v>95.7</v>
      </c>
    </row>
    <row r="50" spans="1:12" ht="12.75">
      <c r="A50" s="162"/>
      <c r="B50" s="27" t="s">
        <v>24</v>
      </c>
      <c r="C50" s="22">
        <v>206.96439361130263</v>
      </c>
      <c r="D50" s="90">
        <v>144.3</v>
      </c>
      <c r="E50" s="123">
        <v>375.1</v>
      </c>
      <c r="F50" s="28"/>
      <c r="G50" s="121"/>
      <c r="H50" s="160" t="s">
        <v>64</v>
      </c>
      <c r="I50" s="161"/>
      <c r="J50" s="92">
        <v>53.3</v>
      </c>
      <c r="K50" s="123">
        <v>85.8</v>
      </c>
      <c r="L50" s="130">
        <v>97.9</v>
      </c>
    </row>
    <row r="51" spans="1:12" ht="12.75">
      <c r="A51" s="162"/>
      <c r="B51" s="27" t="s">
        <v>26</v>
      </c>
      <c r="C51" s="22">
        <v>269.05371169469345</v>
      </c>
      <c r="D51" s="90">
        <v>144.3</v>
      </c>
      <c r="E51" s="123">
        <v>488.4</v>
      </c>
      <c r="F51" s="28"/>
      <c r="G51" s="121"/>
      <c r="H51" s="160" t="s">
        <v>65</v>
      </c>
      <c r="I51" s="161"/>
      <c r="J51" s="92">
        <v>54.6</v>
      </c>
      <c r="K51" s="123">
        <v>86.9</v>
      </c>
      <c r="L51" s="130">
        <v>99</v>
      </c>
    </row>
    <row r="52" spans="1:12" ht="12.75">
      <c r="A52" s="162" t="s">
        <v>66</v>
      </c>
      <c r="B52" s="27" t="s">
        <v>22</v>
      </c>
      <c r="C52" s="22">
        <v>158.67270176866532</v>
      </c>
      <c r="D52" s="124">
        <v>264</v>
      </c>
      <c r="E52" s="29">
        <v>238.00905265299798</v>
      </c>
      <c r="F52" s="28"/>
      <c r="G52" s="121"/>
      <c r="H52" s="160" t="s">
        <v>67</v>
      </c>
      <c r="I52" s="161"/>
      <c r="J52" s="92">
        <v>55.9</v>
      </c>
      <c r="K52" s="123">
        <v>88</v>
      </c>
      <c r="L52" s="130">
        <v>101.2</v>
      </c>
    </row>
    <row r="53" spans="1:12" ht="12.75">
      <c r="A53" s="162"/>
      <c r="B53" s="27" t="s">
        <v>24</v>
      </c>
      <c r="C53" s="22">
        <v>238.00905265299798</v>
      </c>
      <c r="D53" s="90">
        <v>166.4</v>
      </c>
      <c r="E53" s="29">
        <v>357.0135789794969</v>
      </c>
      <c r="F53" s="28"/>
      <c r="G53" s="121"/>
      <c r="H53" s="160" t="s">
        <v>68</v>
      </c>
      <c r="I53" s="161"/>
      <c r="J53" s="92">
        <v>57.2</v>
      </c>
      <c r="K53" s="123">
        <v>90.2</v>
      </c>
      <c r="L53" s="130">
        <v>103.4</v>
      </c>
    </row>
    <row r="54" spans="1:12" ht="12.75">
      <c r="A54" s="162"/>
      <c r="B54" s="27" t="s">
        <v>26</v>
      </c>
      <c r="C54" s="22">
        <v>309.41176844889736</v>
      </c>
      <c r="D54" s="90">
        <v>166.4</v>
      </c>
      <c r="E54" s="29">
        <v>464.1176526733461</v>
      </c>
      <c r="F54" s="28"/>
      <c r="G54" s="121"/>
      <c r="H54" s="160" t="s">
        <v>69</v>
      </c>
      <c r="I54" s="161"/>
      <c r="J54" s="90">
        <v>58.5</v>
      </c>
      <c r="K54" s="123">
        <v>91.3</v>
      </c>
      <c r="L54" s="130">
        <v>106.7</v>
      </c>
    </row>
    <row r="55" spans="1:12" ht="12.75">
      <c r="A55" s="163" t="s">
        <v>70</v>
      </c>
      <c r="B55" s="164"/>
      <c r="C55" s="22">
        <v>340.3529452937872</v>
      </c>
      <c r="D55" s="89">
        <v>433.4</v>
      </c>
      <c r="E55" s="30"/>
      <c r="F55" s="31"/>
      <c r="G55" s="121"/>
      <c r="H55" s="160" t="s">
        <v>71</v>
      </c>
      <c r="I55" s="161"/>
      <c r="J55" s="123">
        <v>86.9</v>
      </c>
      <c r="K55" s="123">
        <v>96.8</v>
      </c>
      <c r="L55" s="130">
        <v>110</v>
      </c>
    </row>
    <row r="56" spans="1:12" ht="12.75">
      <c r="A56" s="163" t="s">
        <v>72</v>
      </c>
      <c r="B56" s="164"/>
      <c r="C56" s="22">
        <v>374.3882398231659</v>
      </c>
      <c r="D56" s="89">
        <v>475.2</v>
      </c>
      <c r="E56" s="30"/>
      <c r="F56" s="31"/>
      <c r="G56" s="121"/>
      <c r="H56" s="160" t="s">
        <v>73</v>
      </c>
      <c r="I56" s="161"/>
      <c r="J56" s="123">
        <v>94.6</v>
      </c>
      <c r="K56" s="123">
        <v>102.3</v>
      </c>
      <c r="L56" s="130">
        <v>117.7</v>
      </c>
    </row>
    <row r="57" spans="1:12" ht="13.5" thickBot="1">
      <c r="A57" s="165" t="s">
        <v>74</v>
      </c>
      <c r="B57" s="166"/>
      <c r="C57" s="34">
        <v>411.82706380548257</v>
      </c>
      <c r="D57" s="89">
        <v>820.6</v>
      </c>
      <c r="E57" s="35"/>
      <c r="F57" s="36"/>
      <c r="G57" s="121"/>
      <c r="H57" s="160" t="s">
        <v>75</v>
      </c>
      <c r="I57" s="161"/>
      <c r="J57" s="123">
        <v>99</v>
      </c>
      <c r="K57" s="123">
        <v>108.9</v>
      </c>
      <c r="L57" s="130">
        <v>123.2</v>
      </c>
    </row>
    <row r="58" spans="1:12" ht="12.75">
      <c r="A58" s="145" t="s">
        <v>2</v>
      </c>
      <c r="B58" s="146"/>
      <c r="C58" s="142" t="s">
        <v>5</v>
      </c>
      <c r="D58" s="171"/>
      <c r="E58" s="143"/>
      <c r="F58" s="144"/>
      <c r="G58" s="121"/>
      <c r="H58" s="172" t="s">
        <v>76</v>
      </c>
      <c r="I58" s="173"/>
      <c r="J58" s="123">
        <v>103.4</v>
      </c>
      <c r="K58" s="123">
        <v>118.8</v>
      </c>
      <c r="L58" s="130">
        <v>132</v>
      </c>
    </row>
    <row r="59" spans="1:12" ht="12.75">
      <c r="A59" s="167"/>
      <c r="B59" s="168"/>
      <c r="C59" s="174" t="s">
        <v>6</v>
      </c>
      <c r="D59" s="176" t="s">
        <v>10</v>
      </c>
      <c r="E59" s="176" t="s">
        <v>11</v>
      </c>
      <c r="F59" s="141" t="s">
        <v>8</v>
      </c>
      <c r="G59" s="121"/>
      <c r="H59" s="172" t="s">
        <v>77</v>
      </c>
      <c r="I59" s="173"/>
      <c r="J59" s="123">
        <v>111.1</v>
      </c>
      <c r="K59" s="123">
        <v>126.5</v>
      </c>
      <c r="L59" s="130">
        <v>136.4</v>
      </c>
    </row>
    <row r="60" spans="1:12" ht="13.5" thickBot="1">
      <c r="A60" s="169"/>
      <c r="B60" s="170"/>
      <c r="C60" s="175"/>
      <c r="D60" s="177"/>
      <c r="E60" s="177"/>
      <c r="F60" s="178"/>
      <c r="G60" s="121"/>
      <c r="H60" s="179" t="s">
        <v>78</v>
      </c>
      <c r="I60" s="180"/>
      <c r="J60" s="123">
        <v>123.2</v>
      </c>
      <c r="K60" s="123">
        <v>133.1</v>
      </c>
      <c r="L60" s="130">
        <v>148.5</v>
      </c>
    </row>
    <row r="61" spans="1:12" ht="13.5" thickBot="1">
      <c r="A61" s="37" t="s">
        <v>79</v>
      </c>
      <c r="B61" s="38"/>
      <c r="C61" s="114"/>
      <c r="D61" s="115"/>
      <c r="E61" s="115"/>
      <c r="F61" s="116"/>
      <c r="G61" s="121"/>
      <c r="H61" s="181" t="s">
        <v>80</v>
      </c>
      <c r="I61" s="182"/>
      <c r="J61" s="123">
        <v>130.9</v>
      </c>
      <c r="K61" s="90">
        <v>103.01013135091539</v>
      </c>
      <c r="L61" s="130">
        <v>156.2</v>
      </c>
    </row>
    <row r="62" spans="1:12" ht="12.75">
      <c r="A62" s="183" t="s">
        <v>81</v>
      </c>
      <c r="B62" s="184"/>
      <c r="C62" s="99">
        <v>35.2</v>
      </c>
      <c r="D62" s="100">
        <v>38.5</v>
      </c>
      <c r="E62" s="100">
        <v>44</v>
      </c>
      <c r="F62" s="101"/>
      <c r="G62" s="121"/>
      <c r="H62" s="160" t="s">
        <v>82</v>
      </c>
      <c r="I62" s="161"/>
      <c r="J62" s="123">
        <v>137.5</v>
      </c>
      <c r="K62" s="90">
        <v>110.22084054547948</v>
      </c>
      <c r="L62" s="130">
        <v>169.4</v>
      </c>
    </row>
    <row r="63" spans="1:12" ht="12.75">
      <c r="A63" s="183">
        <v>8</v>
      </c>
      <c r="B63" s="184"/>
      <c r="C63" s="102">
        <v>45.1</v>
      </c>
      <c r="D63" s="98">
        <v>48.4</v>
      </c>
      <c r="E63" s="98">
        <v>58.3</v>
      </c>
      <c r="F63" s="40"/>
      <c r="G63" s="121"/>
      <c r="H63" s="160" t="s">
        <v>83</v>
      </c>
      <c r="I63" s="161"/>
      <c r="J63" s="123">
        <v>148.5</v>
      </c>
      <c r="K63" s="90">
        <v>117.93629938366304</v>
      </c>
      <c r="L63" s="130">
        <v>174.9</v>
      </c>
    </row>
    <row r="64" spans="1:12" ht="12.75">
      <c r="A64" s="183">
        <v>10</v>
      </c>
      <c r="B64" s="184"/>
      <c r="C64" s="102">
        <v>57.2</v>
      </c>
      <c r="D64" s="98">
        <v>61.6</v>
      </c>
      <c r="E64" s="98">
        <v>71.5</v>
      </c>
      <c r="F64" s="40"/>
      <c r="G64" s="121"/>
      <c r="H64" s="157" t="s">
        <v>84</v>
      </c>
      <c r="I64" s="158"/>
      <c r="J64" s="123">
        <v>157.3</v>
      </c>
      <c r="K64" s="90">
        <v>126.19184034051945</v>
      </c>
      <c r="L64" s="130">
        <v>192.5</v>
      </c>
    </row>
    <row r="65" spans="1:12" ht="12.75">
      <c r="A65" s="183">
        <v>12</v>
      </c>
      <c r="B65" s="184"/>
      <c r="C65" s="102">
        <v>70.4</v>
      </c>
      <c r="D65" s="98">
        <v>78.1</v>
      </c>
      <c r="E65" s="98">
        <v>93.5</v>
      </c>
      <c r="F65" s="40"/>
      <c r="G65" s="121"/>
      <c r="H65" s="160" t="s">
        <v>85</v>
      </c>
      <c r="I65" s="161"/>
      <c r="J65" s="123">
        <v>166.1</v>
      </c>
      <c r="K65" s="90">
        <v>135.02526916435582</v>
      </c>
      <c r="L65" s="130">
        <v>209</v>
      </c>
    </row>
    <row r="66" spans="1:12" ht="12.75">
      <c r="A66" s="183" t="s">
        <v>86</v>
      </c>
      <c r="B66" s="184"/>
      <c r="C66" s="102">
        <v>86.9</v>
      </c>
      <c r="D66" s="90">
        <v>69.82421875</v>
      </c>
      <c r="E66" s="98">
        <v>113.3</v>
      </c>
      <c r="F66" s="40"/>
      <c r="G66" s="121"/>
      <c r="H66" s="157" t="s">
        <v>87</v>
      </c>
      <c r="I66" s="158"/>
      <c r="J66" s="123">
        <v>176</v>
      </c>
      <c r="K66" s="90">
        <v>144.47703800586075</v>
      </c>
      <c r="L66" s="130">
        <v>225.5</v>
      </c>
    </row>
    <row r="67" spans="1:12" ht="12.75">
      <c r="A67" s="183">
        <v>18</v>
      </c>
      <c r="B67" s="184"/>
      <c r="C67" s="102">
        <v>106.7</v>
      </c>
      <c r="D67" s="90">
        <v>87.2802734375</v>
      </c>
      <c r="E67" s="98">
        <v>143</v>
      </c>
      <c r="F67" s="40"/>
      <c r="G67" s="121"/>
      <c r="H67" s="160" t="s">
        <v>88</v>
      </c>
      <c r="I67" s="161"/>
      <c r="J67" s="123">
        <v>190.3</v>
      </c>
      <c r="K67" s="90">
        <v>154.590430666271</v>
      </c>
      <c r="L67" s="130">
        <v>242</v>
      </c>
    </row>
    <row r="68" spans="1:12" ht="12.75">
      <c r="A68" s="183" t="s">
        <v>89</v>
      </c>
      <c r="B68" s="184"/>
      <c r="C68" s="102">
        <v>130.9</v>
      </c>
      <c r="D68" s="90">
        <v>109.100341796875</v>
      </c>
      <c r="E68" s="98">
        <v>176</v>
      </c>
      <c r="F68" s="40"/>
      <c r="G68" s="121"/>
      <c r="H68" s="160" t="s">
        <v>90</v>
      </c>
      <c r="I68" s="161"/>
      <c r="J68" s="123">
        <v>203.5</v>
      </c>
      <c r="K68" s="90">
        <v>165.41176081291</v>
      </c>
      <c r="L68" s="130">
        <v>251.9</v>
      </c>
    </row>
    <row r="69" spans="1:12" ht="12.75">
      <c r="A69" s="183">
        <v>24</v>
      </c>
      <c r="B69" s="184"/>
      <c r="C69" s="102">
        <v>154</v>
      </c>
      <c r="D69" s="90">
        <v>136.37542724609378</v>
      </c>
      <c r="E69" s="98">
        <v>220</v>
      </c>
      <c r="F69" s="40"/>
      <c r="G69" s="121"/>
      <c r="H69" s="160" t="s">
        <v>91</v>
      </c>
      <c r="I69" s="161"/>
      <c r="J69" s="123">
        <v>220</v>
      </c>
      <c r="K69" s="90">
        <v>176.9905840698137</v>
      </c>
      <c r="L69" s="130">
        <v>277.2</v>
      </c>
    </row>
    <row r="70" spans="1:12" ht="12.75">
      <c r="A70" s="183" t="s">
        <v>92</v>
      </c>
      <c r="B70" s="184"/>
      <c r="C70" s="102">
        <v>198</v>
      </c>
      <c r="D70" s="90">
        <v>170.4692840576172</v>
      </c>
      <c r="E70" s="98">
        <v>267.3</v>
      </c>
      <c r="F70" s="40"/>
      <c r="G70" s="121"/>
      <c r="H70" s="157" t="s">
        <v>93</v>
      </c>
      <c r="I70" s="158"/>
      <c r="J70" s="123">
        <v>236.5</v>
      </c>
      <c r="K70" s="90">
        <v>189.37992495470067</v>
      </c>
      <c r="L70" s="130">
        <v>295.9</v>
      </c>
    </row>
    <row r="71" spans="1:12" ht="13.5" thickBot="1">
      <c r="A71" s="183" t="s">
        <v>94</v>
      </c>
      <c r="B71" s="184"/>
      <c r="C71" s="103">
        <v>234.3</v>
      </c>
      <c r="D71" s="94">
        <v>213.08660507202148</v>
      </c>
      <c r="E71" s="119">
        <v>309.1</v>
      </c>
      <c r="F71" s="48"/>
      <c r="G71" s="121"/>
      <c r="H71" s="160" t="s">
        <v>95</v>
      </c>
      <c r="I71" s="161"/>
      <c r="J71" s="123">
        <v>242</v>
      </c>
      <c r="K71" s="90">
        <v>202.6365197015297</v>
      </c>
      <c r="L71" s="130">
        <v>314.6</v>
      </c>
    </row>
    <row r="72" spans="1:12" ht="13.5" thickBot="1">
      <c r="A72" s="41" t="s">
        <v>96</v>
      </c>
      <c r="B72" s="42"/>
      <c r="C72" s="117"/>
      <c r="D72" s="54"/>
      <c r="E72" s="54"/>
      <c r="F72" s="118"/>
      <c r="G72" s="121"/>
      <c r="H72" s="160" t="s">
        <v>97</v>
      </c>
      <c r="I72" s="161"/>
      <c r="J72" s="123">
        <v>258.5</v>
      </c>
      <c r="K72" s="89"/>
      <c r="L72" s="130">
        <v>336.6</v>
      </c>
    </row>
    <row r="73" spans="1:12" ht="12.75">
      <c r="A73" s="185" t="s">
        <v>98</v>
      </c>
      <c r="B73" s="186"/>
      <c r="C73" s="99">
        <v>14.3</v>
      </c>
      <c r="D73" s="111">
        <v>15.4</v>
      </c>
      <c r="E73" s="112">
        <v>16.19904</v>
      </c>
      <c r="F73" s="101">
        <v>22</v>
      </c>
      <c r="G73" s="121"/>
      <c r="H73" s="160" t="s">
        <v>99</v>
      </c>
      <c r="I73" s="161"/>
      <c r="J73" s="123">
        <v>277.2</v>
      </c>
      <c r="K73" s="89"/>
      <c r="L73" s="130">
        <v>359.7</v>
      </c>
    </row>
    <row r="74" spans="1:12" ht="12.75">
      <c r="A74" s="185" t="s">
        <v>100</v>
      </c>
      <c r="B74" s="186"/>
      <c r="C74" s="102">
        <v>16.5</v>
      </c>
      <c r="D74" s="26">
        <v>17.6</v>
      </c>
      <c r="E74" s="39">
        <v>18.22392</v>
      </c>
      <c r="F74" s="40">
        <v>25.3</v>
      </c>
      <c r="G74" s="121"/>
      <c r="H74" s="160" t="s">
        <v>101</v>
      </c>
      <c r="I74" s="161"/>
      <c r="J74" s="123">
        <v>308</v>
      </c>
      <c r="K74" s="89"/>
      <c r="L74" s="130">
        <v>387.2</v>
      </c>
    </row>
    <row r="75" spans="1:12" ht="13.5" thickBot="1">
      <c r="A75" s="185" t="s">
        <v>102</v>
      </c>
      <c r="B75" s="186"/>
      <c r="C75" s="103">
        <v>27.5</v>
      </c>
      <c r="D75" s="47">
        <v>29.7</v>
      </c>
      <c r="E75" s="113">
        <v>30.3732</v>
      </c>
      <c r="F75" s="48">
        <v>41.8</v>
      </c>
      <c r="G75" s="121"/>
      <c r="H75" s="160" t="s">
        <v>103</v>
      </c>
      <c r="I75" s="161"/>
      <c r="J75" s="123">
        <v>321.2</v>
      </c>
      <c r="K75" s="89"/>
      <c r="L75" s="130">
        <v>412.5</v>
      </c>
    </row>
    <row r="76" spans="1:12" ht="12.75">
      <c r="A76" s="41" t="s">
        <v>104</v>
      </c>
      <c r="B76" s="42"/>
      <c r="C76" s="108"/>
      <c r="D76" s="109"/>
      <c r="E76" s="109"/>
      <c r="F76" s="110"/>
      <c r="G76" s="121"/>
      <c r="H76" s="160" t="s">
        <v>105</v>
      </c>
      <c r="I76" s="161"/>
      <c r="J76" s="123">
        <v>346.5</v>
      </c>
      <c r="K76" s="89"/>
      <c r="L76" s="130">
        <v>438.9</v>
      </c>
    </row>
    <row r="77" spans="1:12" ht="12.75">
      <c r="A77" s="185" t="s">
        <v>106</v>
      </c>
      <c r="B77" s="186"/>
      <c r="C77" s="98">
        <v>9.9</v>
      </c>
      <c r="D77" s="26">
        <v>11</v>
      </c>
      <c r="E77" s="39">
        <v>10.296</v>
      </c>
      <c r="F77" s="40"/>
      <c r="G77" s="121"/>
      <c r="H77" s="157" t="s">
        <v>107</v>
      </c>
      <c r="I77" s="158"/>
      <c r="J77" s="123">
        <v>368.5</v>
      </c>
      <c r="K77" s="89"/>
      <c r="L77" s="93"/>
    </row>
    <row r="78" spans="1:12" ht="12.75">
      <c r="A78" s="187" t="s">
        <v>108</v>
      </c>
      <c r="B78" s="188"/>
      <c r="C78" s="98">
        <v>11</v>
      </c>
      <c r="D78" s="26">
        <v>12.1</v>
      </c>
      <c r="E78" s="39">
        <v>12.012</v>
      </c>
      <c r="F78" s="40"/>
      <c r="G78" s="121"/>
      <c r="H78" s="157" t="s">
        <v>109</v>
      </c>
      <c r="I78" s="158"/>
      <c r="J78" s="123">
        <v>391.6</v>
      </c>
      <c r="K78" s="95"/>
      <c r="L78" s="93"/>
    </row>
    <row r="79" spans="1:12" ht="12.75">
      <c r="A79" s="187" t="s">
        <v>110</v>
      </c>
      <c r="B79" s="188"/>
      <c r="C79" s="98">
        <v>12.1</v>
      </c>
      <c r="D79" s="26">
        <v>13.2</v>
      </c>
      <c r="E79" s="39">
        <v>13.728000000000002</v>
      </c>
      <c r="F79" s="40"/>
      <c r="G79" s="121"/>
      <c r="H79" s="157" t="s">
        <v>111</v>
      </c>
      <c r="I79" s="158"/>
      <c r="J79" s="123">
        <v>419.1</v>
      </c>
      <c r="K79" s="95"/>
      <c r="L79" s="93"/>
    </row>
    <row r="80" spans="1:12" ht="12.75">
      <c r="A80" s="41" t="s">
        <v>112</v>
      </c>
      <c r="B80" s="42"/>
      <c r="C80" s="45"/>
      <c r="D80" s="43"/>
      <c r="E80" s="43"/>
      <c r="F80" s="44"/>
      <c r="G80" s="121"/>
      <c r="H80" s="157" t="s">
        <v>113</v>
      </c>
      <c r="I80" s="158"/>
      <c r="J80" s="123">
        <v>438.9</v>
      </c>
      <c r="K80" s="95"/>
      <c r="L80" s="93"/>
    </row>
    <row r="81" spans="1:12" ht="13.5" thickBot="1">
      <c r="A81" s="32" t="s">
        <v>114</v>
      </c>
      <c r="B81" s="33"/>
      <c r="C81" s="46">
        <v>75.166</v>
      </c>
      <c r="D81" s="47">
        <v>100</v>
      </c>
      <c r="E81" s="47"/>
      <c r="F81" s="48"/>
      <c r="G81" s="121"/>
      <c r="H81" s="157" t="s">
        <v>115</v>
      </c>
      <c r="I81" s="158"/>
      <c r="J81" s="123">
        <v>459.8</v>
      </c>
      <c r="K81" s="95"/>
      <c r="L81" s="93"/>
    </row>
    <row r="82" spans="1:12" ht="12.75">
      <c r="A82" s="9"/>
      <c r="B82" s="9"/>
      <c r="C82" s="9"/>
      <c r="D82" s="9"/>
      <c r="E82" s="9"/>
      <c r="F82" s="9"/>
      <c r="G82" s="121"/>
      <c r="H82" s="157" t="s">
        <v>116</v>
      </c>
      <c r="I82" s="158"/>
      <c r="J82" s="123">
        <v>492.8</v>
      </c>
      <c r="K82" s="95"/>
      <c r="L82" s="93"/>
    </row>
    <row r="83" spans="1:12" ht="12.75">
      <c r="A83" s="189" t="s">
        <v>117</v>
      </c>
      <c r="B83" s="190"/>
      <c r="C83" s="190"/>
      <c r="D83" s="190"/>
      <c r="E83" s="190"/>
      <c r="F83" s="190"/>
      <c r="G83" s="190"/>
      <c r="H83" s="160" t="s">
        <v>118</v>
      </c>
      <c r="I83" s="161"/>
      <c r="J83" s="88">
        <v>527</v>
      </c>
      <c r="K83" s="89"/>
      <c r="L83" s="93"/>
    </row>
    <row r="84" spans="1:12" ht="12.75">
      <c r="A84" s="190"/>
      <c r="B84" s="190"/>
      <c r="C84" s="190"/>
      <c r="D84" s="190"/>
      <c r="E84" s="190"/>
      <c r="F84" s="190"/>
      <c r="G84" s="190"/>
      <c r="H84" s="157" t="s">
        <v>119</v>
      </c>
      <c r="I84" s="158"/>
      <c r="J84" s="88">
        <v>561</v>
      </c>
      <c r="K84" s="89"/>
      <c r="L84" s="93"/>
    </row>
    <row r="85" spans="1:12" ht="13.5" thickBot="1">
      <c r="A85" s="190"/>
      <c r="B85" s="190"/>
      <c r="C85" s="190"/>
      <c r="D85" s="190"/>
      <c r="E85" s="190"/>
      <c r="F85" s="190"/>
      <c r="G85" s="190"/>
      <c r="H85" s="191" t="s">
        <v>120</v>
      </c>
      <c r="I85" s="192"/>
      <c r="J85" s="4">
        <v>575</v>
      </c>
      <c r="K85" s="11"/>
      <c r="L85" s="12"/>
    </row>
    <row r="86" spans="10:12" ht="13.5" thickBot="1">
      <c r="J86" s="125"/>
      <c r="K86" s="126"/>
      <c r="L86" s="127"/>
    </row>
    <row r="87" spans="1:12" ht="12.75">
      <c r="A87" s="138" t="s">
        <v>2</v>
      </c>
      <c r="B87" s="150"/>
      <c r="C87" s="255"/>
      <c r="D87" s="142" t="s">
        <v>5</v>
      </c>
      <c r="E87" s="143"/>
      <c r="F87" s="144"/>
      <c r="G87" s="3"/>
      <c r="H87" s="138" t="s">
        <v>4</v>
      </c>
      <c r="I87" s="255"/>
      <c r="J87" s="246" t="s">
        <v>5</v>
      </c>
      <c r="K87" s="247"/>
      <c r="L87" s="248"/>
    </row>
    <row r="88" spans="1:12" ht="23.25" thickBot="1">
      <c r="A88" s="140"/>
      <c r="B88" s="256"/>
      <c r="C88" s="257"/>
      <c r="D88" s="4" t="s">
        <v>6</v>
      </c>
      <c r="E88" s="11" t="s">
        <v>121</v>
      </c>
      <c r="F88" s="12" t="s">
        <v>11</v>
      </c>
      <c r="G88" s="49"/>
      <c r="H88" s="140"/>
      <c r="I88" s="257"/>
      <c r="J88" s="88" t="s">
        <v>6</v>
      </c>
      <c r="K88" s="89" t="s">
        <v>121</v>
      </c>
      <c r="L88" s="93" t="s">
        <v>11</v>
      </c>
    </row>
    <row r="89" spans="1:12" ht="13.5" thickBot="1">
      <c r="A89" s="50" t="s">
        <v>122</v>
      </c>
      <c r="B89" s="51"/>
      <c r="C89" s="52"/>
      <c r="D89" s="53"/>
      <c r="E89" s="54"/>
      <c r="F89" s="55"/>
      <c r="G89" s="9"/>
      <c r="H89" s="56" t="s">
        <v>123</v>
      </c>
      <c r="I89" s="104"/>
      <c r="J89" s="106"/>
      <c r="K89" s="105"/>
      <c r="L89" s="107"/>
    </row>
    <row r="90" spans="1:12" ht="12.75">
      <c r="A90" s="249" t="s">
        <v>37</v>
      </c>
      <c r="B90" s="250"/>
      <c r="C90" s="251"/>
      <c r="D90" s="91">
        <v>10.4</v>
      </c>
      <c r="E90" s="87">
        <v>14.3</v>
      </c>
      <c r="F90" s="98">
        <v>17.6</v>
      </c>
      <c r="G90" s="9"/>
      <c r="H90" s="196" t="s">
        <v>124</v>
      </c>
      <c r="I90" s="197"/>
      <c r="J90" s="102">
        <v>12.1</v>
      </c>
      <c r="K90" s="98">
        <v>13.2</v>
      </c>
      <c r="L90" s="96">
        <v>12.012</v>
      </c>
    </row>
    <row r="91" spans="1:12" ht="12.75">
      <c r="A91" s="193" t="s">
        <v>41</v>
      </c>
      <c r="B91" s="194"/>
      <c r="C91" s="195"/>
      <c r="D91" s="92">
        <v>11.44</v>
      </c>
      <c r="E91" s="89">
        <v>16.5</v>
      </c>
      <c r="F91" s="98">
        <v>19.8</v>
      </c>
      <c r="G91" s="9"/>
      <c r="H91" s="196" t="s">
        <v>125</v>
      </c>
      <c r="I91" s="197"/>
      <c r="J91" s="102">
        <v>13.2</v>
      </c>
      <c r="K91" s="98">
        <v>14.3</v>
      </c>
      <c r="L91" s="96">
        <v>12.97296</v>
      </c>
    </row>
    <row r="92" spans="1:12" ht="12.75">
      <c r="A92" s="193" t="s">
        <v>44</v>
      </c>
      <c r="B92" s="194"/>
      <c r="C92" s="195"/>
      <c r="D92" s="92">
        <v>12.563200000000002</v>
      </c>
      <c r="E92" s="89">
        <v>18.7</v>
      </c>
      <c r="F92" s="98">
        <v>22</v>
      </c>
      <c r="G92" s="9"/>
      <c r="H92" s="198">
        <v>8</v>
      </c>
      <c r="I92" s="199"/>
      <c r="J92" s="102">
        <v>14.3</v>
      </c>
      <c r="K92" s="98">
        <v>15.4</v>
      </c>
      <c r="L92" s="96">
        <v>14.010796800000001</v>
      </c>
    </row>
    <row r="93" spans="1:12" ht="12.75">
      <c r="A93" s="200" t="s">
        <v>47</v>
      </c>
      <c r="B93" s="201"/>
      <c r="C93" s="202"/>
      <c r="D93" s="92">
        <v>13.776256000000004</v>
      </c>
      <c r="E93" s="89">
        <v>20.9</v>
      </c>
      <c r="F93" s="98">
        <v>24.2</v>
      </c>
      <c r="G93" s="9"/>
      <c r="H93" s="198">
        <v>9</v>
      </c>
      <c r="I93" s="199"/>
      <c r="J93" s="102">
        <v>15.4</v>
      </c>
      <c r="K93" s="98">
        <v>16.5</v>
      </c>
      <c r="L93" s="96">
        <v>15.131660544000006</v>
      </c>
    </row>
    <row r="94" spans="1:12" ht="12.75">
      <c r="A94" s="193" t="s">
        <v>48</v>
      </c>
      <c r="B94" s="194"/>
      <c r="C94" s="195"/>
      <c r="D94" s="92">
        <v>15.086356480000005</v>
      </c>
      <c r="E94" s="89">
        <v>22</v>
      </c>
      <c r="F94" s="98">
        <v>26.4</v>
      </c>
      <c r="G94" s="9"/>
      <c r="H94" s="198">
        <v>10</v>
      </c>
      <c r="I94" s="199"/>
      <c r="J94" s="102">
        <v>16.5</v>
      </c>
      <c r="K94" s="98">
        <v>18.7</v>
      </c>
      <c r="L94" s="96">
        <v>16.342193387520005</v>
      </c>
    </row>
    <row r="95" spans="1:12" ht="12.75">
      <c r="A95" s="193" t="s">
        <v>51</v>
      </c>
      <c r="B95" s="194"/>
      <c r="C95" s="195"/>
      <c r="D95" s="92">
        <v>16.501264998400007</v>
      </c>
      <c r="E95" s="89">
        <v>24.2</v>
      </c>
      <c r="F95" s="98">
        <v>30.8</v>
      </c>
      <c r="G95" s="9"/>
      <c r="H95" s="198">
        <v>11</v>
      </c>
      <c r="I95" s="199"/>
      <c r="J95" s="102">
        <v>17.6</v>
      </c>
      <c r="K95" s="98">
        <v>20.9</v>
      </c>
      <c r="L95" s="96">
        <v>17.649568858521608</v>
      </c>
    </row>
    <row r="96" spans="1:12" ht="12.75">
      <c r="A96" s="200"/>
      <c r="B96" s="201"/>
      <c r="C96" s="202"/>
      <c r="D96" s="92">
        <v>18.029366198272008</v>
      </c>
      <c r="E96" s="89"/>
      <c r="F96" s="98"/>
      <c r="G96" s="9"/>
      <c r="H96" s="198">
        <v>12</v>
      </c>
      <c r="I96" s="199"/>
      <c r="J96" s="102">
        <v>18.7</v>
      </c>
      <c r="K96" s="98">
        <v>22</v>
      </c>
      <c r="L96" s="96">
        <v>19.06153436720334</v>
      </c>
    </row>
    <row r="97" spans="1:12" ht="12.75">
      <c r="A97" s="154">
        <v>40</v>
      </c>
      <c r="B97" s="203"/>
      <c r="C97" s="204"/>
      <c r="D97" s="92">
        <v>19.679715494133774</v>
      </c>
      <c r="E97" s="89">
        <v>28.6</v>
      </c>
      <c r="F97" s="98">
        <v>37.4</v>
      </c>
      <c r="G97" s="9"/>
      <c r="H97" s="198">
        <v>13</v>
      </c>
      <c r="I97" s="199"/>
      <c r="J97" s="102">
        <v>22</v>
      </c>
      <c r="K97" s="98">
        <v>24.2</v>
      </c>
      <c r="L97" s="96">
        <v>20.586457116579606</v>
      </c>
    </row>
    <row r="98" spans="1:12" ht="12.75">
      <c r="A98" s="154">
        <v>45</v>
      </c>
      <c r="B98" s="203"/>
      <c r="C98" s="204"/>
      <c r="D98" s="92">
        <v>21.462092733664477</v>
      </c>
      <c r="E98" s="89">
        <v>31.9</v>
      </c>
      <c r="F98" s="98">
        <v>38.5</v>
      </c>
      <c r="G98" s="9"/>
      <c r="H98" s="198">
        <v>14</v>
      </c>
      <c r="I98" s="199"/>
      <c r="J98" s="102">
        <v>24.2</v>
      </c>
      <c r="K98" s="98">
        <v>26.4</v>
      </c>
      <c r="L98" s="96">
        <v>22.233373685905974</v>
      </c>
    </row>
    <row r="99" spans="1:12" ht="12.75">
      <c r="A99" s="154">
        <v>50</v>
      </c>
      <c r="B99" s="203"/>
      <c r="C99" s="204"/>
      <c r="D99" s="92">
        <v>23.387060152357638</v>
      </c>
      <c r="E99" s="89">
        <v>35.2</v>
      </c>
      <c r="F99" s="98">
        <v>42.9</v>
      </c>
      <c r="G99" s="9"/>
      <c r="H99" s="198">
        <v>15</v>
      </c>
      <c r="I99" s="199"/>
      <c r="J99" s="102">
        <v>25.3</v>
      </c>
      <c r="K99" s="98">
        <v>28.6</v>
      </c>
      <c r="L99" s="96">
        <v>24.012043580778453</v>
      </c>
    </row>
    <row r="100" spans="1:12" ht="12.75">
      <c r="A100" s="154">
        <v>55</v>
      </c>
      <c r="B100" s="203"/>
      <c r="C100" s="204"/>
      <c r="D100" s="92">
        <v>25.46602496454625</v>
      </c>
      <c r="E100" s="89">
        <v>38.5</v>
      </c>
      <c r="F100" s="98">
        <v>45.1</v>
      </c>
      <c r="G100" s="9"/>
      <c r="H100" s="198">
        <v>16</v>
      </c>
      <c r="I100" s="199"/>
      <c r="J100" s="102">
        <v>26.4</v>
      </c>
      <c r="K100" s="98">
        <v>30.8</v>
      </c>
      <c r="L100" s="96">
        <v>25.933007067240734</v>
      </c>
    </row>
    <row r="101" spans="1:12" ht="12.75">
      <c r="A101" s="154">
        <v>56</v>
      </c>
      <c r="B101" s="203"/>
      <c r="C101" s="204"/>
      <c r="D101" s="92">
        <v>27.71130696170995</v>
      </c>
      <c r="E101" s="89">
        <v>42.9</v>
      </c>
      <c r="F101" s="98">
        <v>48.4</v>
      </c>
      <c r="G101" s="9"/>
      <c r="H101" s="198">
        <v>17</v>
      </c>
      <c r="I101" s="199"/>
      <c r="J101" s="102">
        <v>27.5</v>
      </c>
      <c r="K101" s="98">
        <v>31.9</v>
      </c>
      <c r="L101" s="96">
        <v>28.007647632619996</v>
      </c>
    </row>
    <row r="102" spans="1:12" ht="12.75">
      <c r="A102" s="154">
        <v>63</v>
      </c>
      <c r="B102" s="203"/>
      <c r="C102" s="204"/>
      <c r="D102" s="88">
        <v>39.6</v>
      </c>
      <c r="E102" s="89">
        <v>44</v>
      </c>
      <c r="F102" s="98">
        <v>55</v>
      </c>
      <c r="G102" s="9"/>
      <c r="H102" s="198">
        <v>18</v>
      </c>
      <c r="I102" s="199"/>
      <c r="J102" s="102">
        <v>30.8</v>
      </c>
      <c r="K102" s="98">
        <v>35.2</v>
      </c>
      <c r="L102" s="96">
        <v>30.2482594432296</v>
      </c>
    </row>
    <row r="103" spans="1:12" ht="12.75">
      <c r="A103" s="154">
        <v>65</v>
      </c>
      <c r="B103" s="203"/>
      <c r="C103" s="204"/>
      <c r="D103" s="88">
        <v>44</v>
      </c>
      <c r="E103" s="89">
        <v>49.5</v>
      </c>
      <c r="F103" s="98">
        <v>59.4</v>
      </c>
      <c r="G103" s="9"/>
      <c r="H103" s="198">
        <v>19</v>
      </c>
      <c r="I103" s="199"/>
      <c r="J103" s="102">
        <v>33</v>
      </c>
      <c r="K103" s="98">
        <v>36.3</v>
      </c>
      <c r="L103" s="96">
        <v>32.66812019868797</v>
      </c>
    </row>
    <row r="104" spans="1:12" ht="12.75">
      <c r="A104" s="154">
        <v>70</v>
      </c>
      <c r="B104" s="203"/>
      <c r="C104" s="204"/>
      <c r="D104" s="88">
        <v>49.5</v>
      </c>
      <c r="E104" s="89">
        <v>53.9</v>
      </c>
      <c r="F104" s="98">
        <v>63.8</v>
      </c>
      <c r="G104" s="9"/>
      <c r="H104" s="198">
        <v>20</v>
      </c>
      <c r="I104" s="199"/>
      <c r="J104" s="102">
        <v>36.3</v>
      </c>
      <c r="K104" s="98">
        <v>39.6</v>
      </c>
      <c r="L104" s="96">
        <v>35.28156981458301</v>
      </c>
    </row>
    <row r="105" spans="1:12" ht="12.75">
      <c r="A105" s="154">
        <v>75</v>
      </c>
      <c r="B105" s="203"/>
      <c r="C105" s="204"/>
      <c r="D105" s="88">
        <v>55</v>
      </c>
      <c r="E105" s="89">
        <v>58.3</v>
      </c>
      <c r="F105" s="98">
        <v>66</v>
      </c>
      <c r="G105" s="9"/>
      <c r="H105" s="198">
        <v>21</v>
      </c>
      <c r="I105" s="199"/>
      <c r="J105" s="102">
        <v>38.5</v>
      </c>
      <c r="K105" s="98">
        <v>41.8</v>
      </c>
      <c r="L105" s="96">
        <v>38.104095399749646</v>
      </c>
    </row>
    <row r="106" spans="1:12" ht="12.75">
      <c r="A106" s="154">
        <v>80</v>
      </c>
      <c r="B106" s="203"/>
      <c r="C106" s="204"/>
      <c r="D106" s="88">
        <v>57.2</v>
      </c>
      <c r="E106" s="89">
        <v>64.9</v>
      </c>
      <c r="F106" s="98">
        <v>74.8</v>
      </c>
      <c r="G106" s="9"/>
      <c r="H106" s="198">
        <v>22</v>
      </c>
      <c r="I106" s="199"/>
      <c r="J106" s="102">
        <v>40.7</v>
      </c>
      <c r="K106" s="98">
        <v>44</v>
      </c>
      <c r="L106" s="96">
        <v>41.152423031729626</v>
      </c>
    </row>
    <row r="107" spans="1:12" ht="12.75">
      <c r="A107" s="154">
        <v>90</v>
      </c>
      <c r="B107" s="203"/>
      <c r="C107" s="204"/>
      <c r="D107" s="88">
        <v>66</v>
      </c>
      <c r="E107" s="89">
        <v>69.3</v>
      </c>
      <c r="F107" s="98">
        <v>82.5</v>
      </c>
      <c r="G107" s="9"/>
      <c r="H107" s="198" t="s">
        <v>126</v>
      </c>
      <c r="I107" s="199"/>
      <c r="J107" s="102">
        <v>48.4</v>
      </c>
      <c r="K107" s="98">
        <v>52.8</v>
      </c>
      <c r="L107" s="96">
        <v>48.0660301010602</v>
      </c>
    </row>
    <row r="108" spans="1:12" ht="12.75">
      <c r="A108" s="154">
        <v>100</v>
      </c>
      <c r="B108" s="203"/>
      <c r="C108" s="204"/>
      <c r="D108" s="88">
        <v>71.5</v>
      </c>
      <c r="E108" s="90">
        <v>57.557796911200235</v>
      </c>
      <c r="F108" s="98">
        <v>88</v>
      </c>
      <c r="G108" s="9"/>
      <c r="H108" s="198" t="s">
        <v>127</v>
      </c>
      <c r="I108" s="199"/>
      <c r="J108" s="102">
        <v>53.9</v>
      </c>
      <c r="K108" s="98">
        <v>60.5</v>
      </c>
      <c r="L108" s="96">
        <v>56.14112315803831</v>
      </c>
    </row>
    <row r="109" spans="1:12" ht="12.75">
      <c r="A109" s="154">
        <v>110</v>
      </c>
      <c r="B109" s="203"/>
      <c r="C109" s="204"/>
      <c r="D109" s="88">
        <v>82.5</v>
      </c>
      <c r="E109" s="90">
        <v>66.19146644788026</v>
      </c>
      <c r="F109" s="98">
        <v>110</v>
      </c>
      <c r="G109" s="9"/>
      <c r="H109" s="198" t="s">
        <v>128</v>
      </c>
      <c r="I109" s="199"/>
      <c r="J109" s="102">
        <v>66</v>
      </c>
      <c r="K109" s="98">
        <v>72.6</v>
      </c>
      <c r="L109" s="96">
        <v>65.57283184858875</v>
      </c>
    </row>
    <row r="110" spans="1:12" ht="12.75">
      <c r="A110" s="154">
        <v>120</v>
      </c>
      <c r="B110" s="203"/>
      <c r="C110" s="204"/>
      <c r="D110" s="88">
        <v>93.5</v>
      </c>
      <c r="E110" s="90">
        <v>76.1201864150623</v>
      </c>
      <c r="F110" s="98">
        <v>126.5</v>
      </c>
      <c r="G110" s="9"/>
      <c r="H110" s="198" t="s">
        <v>129</v>
      </c>
      <c r="I110" s="199"/>
      <c r="J110" s="102">
        <v>75.9</v>
      </c>
      <c r="K110" s="98">
        <v>80.3</v>
      </c>
      <c r="L110" s="40">
        <v>99</v>
      </c>
    </row>
    <row r="111" spans="1:12" ht="12.75">
      <c r="A111" s="154">
        <v>125</v>
      </c>
      <c r="B111" s="203"/>
      <c r="C111" s="204"/>
      <c r="D111" s="88">
        <v>108.9</v>
      </c>
      <c r="E111" s="90">
        <v>87.53821437732164</v>
      </c>
      <c r="F111" s="98">
        <v>146.3</v>
      </c>
      <c r="G111" s="9"/>
      <c r="H111" s="198" t="s">
        <v>130</v>
      </c>
      <c r="I111" s="199"/>
      <c r="J111" s="102">
        <v>92.4</v>
      </c>
      <c r="K111" s="98">
        <v>97.9</v>
      </c>
      <c r="L111" s="40">
        <v>108.9</v>
      </c>
    </row>
    <row r="112" spans="1:12" ht="12.75">
      <c r="A112" s="154">
        <v>140</v>
      </c>
      <c r="B112" s="203"/>
      <c r="C112" s="204"/>
      <c r="D112" s="88">
        <v>122.1</v>
      </c>
      <c r="E112" s="90">
        <v>100.66894653391988</v>
      </c>
      <c r="F112" s="98">
        <v>167.2</v>
      </c>
      <c r="G112" s="9"/>
      <c r="H112" s="198" t="s">
        <v>131</v>
      </c>
      <c r="I112" s="199"/>
      <c r="J112" s="102">
        <v>103.4</v>
      </c>
      <c r="K112" s="98">
        <v>105.6</v>
      </c>
      <c r="L112" s="40">
        <v>125.4</v>
      </c>
    </row>
    <row r="113" spans="1:12" ht="12.75">
      <c r="A113" s="154">
        <v>160</v>
      </c>
      <c r="B113" s="203"/>
      <c r="C113" s="204"/>
      <c r="D113" s="88">
        <v>145.2</v>
      </c>
      <c r="E113" s="90">
        <v>115.76928851400785</v>
      </c>
      <c r="F113" s="98">
        <v>192.5</v>
      </c>
      <c r="G113" s="9"/>
      <c r="H113" s="198" t="s">
        <v>132</v>
      </c>
      <c r="I113" s="199"/>
      <c r="J113" s="102">
        <v>111.1</v>
      </c>
      <c r="K113" s="98">
        <v>123.2</v>
      </c>
      <c r="L113" s="40">
        <v>147.4</v>
      </c>
    </row>
    <row r="114" spans="1:12" ht="12.75">
      <c r="A114" s="154">
        <v>180</v>
      </c>
      <c r="B114" s="203"/>
      <c r="C114" s="204"/>
      <c r="D114" s="88">
        <v>163.9</v>
      </c>
      <c r="E114" s="90">
        <v>133.13468179110902</v>
      </c>
      <c r="F114" s="98">
        <v>220</v>
      </c>
      <c r="G114" s="9"/>
      <c r="H114" s="198" t="s">
        <v>133</v>
      </c>
      <c r="I114" s="199"/>
      <c r="J114" s="102">
        <v>130.9</v>
      </c>
      <c r="K114" s="98">
        <v>144.1</v>
      </c>
      <c r="L114" s="40">
        <v>172.7</v>
      </c>
    </row>
    <row r="115" spans="1:12" ht="12.75">
      <c r="A115" s="154">
        <v>200</v>
      </c>
      <c r="B115" s="203"/>
      <c r="C115" s="204"/>
      <c r="D115" s="88">
        <v>181.5</v>
      </c>
      <c r="E115" s="90">
        <v>153.10488405977537</v>
      </c>
      <c r="F115" s="98">
        <v>254.1</v>
      </c>
      <c r="G115" s="9"/>
      <c r="H115" s="198" t="s">
        <v>134</v>
      </c>
      <c r="I115" s="199"/>
      <c r="J115" s="102">
        <v>152.9</v>
      </c>
      <c r="K115" s="98">
        <v>168.3</v>
      </c>
      <c r="L115" s="40">
        <v>201.3</v>
      </c>
    </row>
    <row r="116" spans="1:12" ht="13.5" thickBot="1">
      <c r="A116" s="154">
        <v>220</v>
      </c>
      <c r="B116" s="203"/>
      <c r="C116" s="204"/>
      <c r="D116" s="4">
        <v>201.3</v>
      </c>
      <c r="E116" s="94">
        <v>176.07061666874108</v>
      </c>
      <c r="F116" s="98">
        <v>275</v>
      </c>
      <c r="G116" s="9"/>
      <c r="H116" s="198" t="s">
        <v>135</v>
      </c>
      <c r="I116" s="199"/>
      <c r="J116" s="102">
        <v>178.2</v>
      </c>
      <c r="K116" s="90">
        <v>162.04759616456099</v>
      </c>
      <c r="L116" s="40">
        <v>234.3</v>
      </c>
    </row>
    <row r="117" spans="1:12" ht="13.5" thickBot="1">
      <c r="A117" s="50" t="s">
        <v>136</v>
      </c>
      <c r="B117" s="57"/>
      <c r="C117" s="58"/>
      <c r="D117" s="53"/>
      <c r="E117" s="54"/>
      <c r="F117" s="55"/>
      <c r="G117" s="9"/>
      <c r="H117" s="185" t="s">
        <v>137</v>
      </c>
      <c r="I117" s="186"/>
      <c r="J117" s="102">
        <v>207.9</v>
      </c>
      <c r="K117" s="90">
        <v>189.27159232020722</v>
      </c>
      <c r="L117" s="40">
        <v>275</v>
      </c>
    </row>
    <row r="118" spans="1:12" ht="13.5" thickBot="1">
      <c r="A118" s="252" t="s">
        <v>138</v>
      </c>
      <c r="B118" s="253"/>
      <c r="C118" s="254"/>
      <c r="D118" s="59">
        <v>22</v>
      </c>
      <c r="E118" s="60">
        <v>24</v>
      </c>
      <c r="F118" s="61">
        <v>24.298560000000002</v>
      </c>
      <c r="G118" s="9"/>
      <c r="H118" s="185" t="s">
        <v>139</v>
      </c>
      <c r="I118" s="186"/>
      <c r="J118" s="102">
        <v>243.1</v>
      </c>
      <c r="K118" s="90">
        <v>221.06921983000203</v>
      </c>
      <c r="L118" s="40">
        <v>320.1</v>
      </c>
    </row>
    <row r="119" spans="1:12" ht="13.5" thickBot="1">
      <c r="A119" s="62" t="s">
        <v>140</v>
      </c>
      <c r="B119" s="63"/>
      <c r="C119" s="64"/>
      <c r="D119" s="53"/>
      <c r="E119" s="54"/>
      <c r="F119" s="55"/>
      <c r="G119" s="9"/>
      <c r="H119" s="185" t="s">
        <v>141</v>
      </c>
      <c r="I119" s="186"/>
      <c r="J119" s="102">
        <v>283.8</v>
      </c>
      <c r="K119" s="90">
        <v>258.20884876144237</v>
      </c>
      <c r="L119" s="40">
        <v>375.1</v>
      </c>
    </row>
    <row r="120" spans="1:12" ht="12.75">
      <c r="A120" s="205">
        <v>10</v>
      </c>
      <c r="B120" s="206"/>
      <c r="C120" s="206"/>
      <c r="D120" s="99">
        <v>55</v>
      </c>
      <c r="E120" s="100">
        <v>64.9</v>
      </c>
      <c r="F120" s="101">
        <v>77</v>
      </c>
      <c r="G120" s="9"/>
      <c r="H120" s="185" t="s">
        <v>142</v>
      </c>
      <c r="I120" s="186"/>
      <c r="J120" s="102">
        <v>331.1</v>
      </c>
      <c r="K120" s="90">
        <v>301.5879353533647</v>
      </c>
      <c r="L120" s="40">
        <v>437.8</v>
      </c>
    </row>
    <row r="121" spans="1:12" ht="12.75">
      <c r="A121" s="183">
        <v>12</v>
      </c>
      <c r="B121" s="184"/>
      <c r="C121" s="184"/>
      <c r="D121" s="102">
        <v>68.2</v>
      </c>
      <c r="E121" s="98">
        <v>81.4</v>
      </c>
      <c r="F121" s="40">
        <v>93.5</v>
      </c>
      <c r="G121" s="9"/>
      <c r="H121" s="185" t="s">
        <v>143</v>
      </c>
      <c r="I121" s="186"/>
      <c r="J121" s="92">
        <v>320.23155317520894</v>
      </c>
      <c r="K121" s="90">
        <v>352.2547084927299</v>
      </c>
      <c r="L121" s="40">
        <v>501.6</v>
      </c>
    </row>
    <row r="122" spans="1:12" ht="12.75">
      <c r="A122" s="183">
        <v>14</v>
      </c>
      <c r="B122" s="184"/>
      <c r="C122" s="184"/>
      <c r="D122" s="102">
        <v>88</v>
      </c>
      <c r="E122" s="90">
        <v>55.684200000000004</v>
      </c>
      <c r="F122" s="40">
        <v>115.5</v>
      </c>
      <c r="G122" s="9"/>
      <c r="H122" s="185" t="s">
        <v>144</v>
      </c>
      <c r="I122" s="186"/>
      <c r="J122" s="92">
        <v>374.03045410864405</v>
      </c>
      <c r="K122" s="90">
        <v>411.4334995195085</v>
      </c>
      <c r="L122" s="40">
        <v>597.3</v>
      </c>
    </row>
    <row r="123" spans="1:12" ht="12.75">
      <c r="A123" s="183">
        <v>16</v>
      </c>
      <c r="B123" s="184"/>
      <c r="C123" s="184"/>
      <c r="D123" s="102">
        <v>90.2</v>
      </c>
      <c r="E123" s="90">
        <v>69.18340000000002</v>
      </c>
      <c r="F123" s="40">
        <v>121</v>
      </c>
      <c r="G123" s="9"/>
      <c r="H123" s="185" t="s">
        <v>145</v>
      </c>
      <c r="I123" s="186"/>
      <c r="J123" s="92">
        <v>436.86757039889625</v>
      </c>
      <c r="K123" s="90"/>
      <c r="L123" s="40">
        <v>698.5</v>
      </c>
    </row>
    <row r="124" spans="1:12" ht="13.5" thickBot="1">
      <c r="A124" s="183" t="s">
        <v>146</v>
      </c>
      <c r="B124" s="184"/>
      <c r="C124" s="184"/>
      <c r="D124" s="102">
        <v>107.8</v>
      </c>
      <c r="E124" s="89"/>
      <c r="F124" s="40">
        <v>155.1</v>
      </c>
      <c r="G124" s="9"/>
      <c r="H124" s="258" t="s">
        <v>147</v>
      </c>
      <c r="I124" s="259"/>
      <c r="J124" s="97">
        <v>510.26132222591076</v>
      </c>
      <c r="K124" s="11"/>
      <c r="L124" s="48">
        <v>815.1</v>
      </c>
    </row>
    <row r="125" spans="1:12" ht="12.75">
      <c r="A125" s="183" t="s">
        <v>148</v>
      </c>
      <c r="B125" s="184"/>
      <c r="C125" s="184"/>
      <c r="D125" s="102">
        <v>133.1</v>
      </c>
      <c r="E125" s="89"/>
      <c r="F125" s="40">
        <v>170.5</v>
      </c>
      <c r="G125" s="9"/>
      <c r="H125" s="9"/>
      <c r="I125" s="9"/>
      <c r="J125" s="9"/>
      <c r="K125" s="9"/>
      <c r="L125" s="9"/>
    </row>
    <row r="126" spans="1:12" ht="12.75">
      <c r="A126" s="183" t="s">
        <v>149</v>
      </c>
      <c r="B126" s="184"/>
      <c r="C126" s="184"/>
      <c r="D126" s="102">
        <v>163.9</v>
      </c>
      <c r="E126" s="89"/>
      <c r="F126" s="40">
        <v>218.9</v>
      </c>
      <c r="G126" s="9"/>
      <c r="H126" s="9"/>
      <c r="I126" s="9"/>
      <c r="J126" s="9"/>
      <c r="K126" s="9"/>
      <c r="L126" s="9"/>
    </row>
    <row r="127" spans="1:12" ht="12.75">
      <c r="A127" s="183" t="s">
        <v>150</v>
      </c>
      <c r="B127" s="184"/>
      <c r="C127" s="184"/>
      <c r="D127" s="102">
        <v>207.9</v>
      </c>
      <c r="E127" s="89"/>
      <c r="F127" s="93"/>
      <c r="G127" s="9"/>
      <c r="H127" s="238" t="s">
        <v>151</v>
      </c>
      <c r="I127" s="238"/>
      <c r="J127" s="238"/>
      <c r="K127" s="238"/>
      <c r="L127" s="238"/>
    </row>
    <row r="128" spans="1:12" ht="12.75">
      <c r="A128" s="183" t="s">
        <v>152</v>
      </c>
      <c r="B128" s="184"/>
      <c r="C128" s="184"/>
      <c r="D128" s="102">
        <v>319</v>
      </c>
      <c r="E128" s="89"/>
      <c r="F128" s="93"/>
      <c r="G128" s="9"/>
      <c r="H128" s="238"/>
      <c r="I128" s="238"/>
      <c r="J128" s="238"/>
      <c r="K128" s="238"/>
      <c r="L128" s="238"/>
    </row>
    <row r="129" spans="1:12" ht="13.5" thickBot="1">
      <c r="A129" s="183" t="s">
        <v>153</v>
      </c>
      <c r="B129" s="184"/>
      <c r="C129" s="184"/>
      <c r="D129" s="102">
        <v>440</v>
      </c>
      <c r="E129" s="89"/>
      <c r="F129" s="93"/>
      <c r="G129" s="9"/>
      <c r="H129" s="238"/>
      <c r="I129" s="238"/>
      <c r="J129" s="238"/>
      <c r="K129" s="238"/>
      <c r="L129" s="238"/>
    </row>
    <row r="130" spans="1:12" ht="13.5" thickBot="1">
      <c r="A130" s="244" t="s">
        <v>154</v>
      </c>
      <c r="B130" s="245"/>
      <c r="C130" s="245"/>
      <c r="D130" s="103">
        <v>724.9</v>
      </c>
      <c r="E130" s="11"/>
      <c r="F130" s="12"/>
      <c r="G130" s="9"/>
      <c r="H130" s="239" t="s">
        <v>155</v>
      </c>
      <c r="I130" s="240"/>
      <c r="J130" s="240"/>
      <c r="K130" s="240" t="s">
        <v>156</v>
      </c>
      <c r="L130" s="241"/>
    </row>
    <row r="131" spans="1:12" ht="13.5" thickBot="1">
      <c r="A131" s="242" t="s">
        <v>157</v>
      </c>
      <c r="B131" s="242"/>
      <c r="C131" s="242"/>
      <c r="D131" s="243"/>
      <c r="E131" s="243"/>
      <c r="F131" s="243"/>
      <c r="G131" s="9"/>
      <c r="H131" s="228"/>
      <c r="I131" s="229"/>
      <c r="J131" s="229"/>
      <c r="K131" s="229"/>
      <c r="L131" s="230"/>
    </row>
    <row r="132" spans="1:12" ht="13.5" thickBot="1">
      <c r="A132" s="207" t="s">
        <v>158</v>
      </c>
      <c r="B132" s="208"/>
      <c r="C132" s="209"/>
      <c r="D132" s="210" t="s">
        <v>156</v>
      </c>
      <c r="E132" s="208"/>
      <c r="F132" s="211"/>
      <c r="G132" s="9"/>
      <c r="H132" s="212" t="s">
        <v>159</v>
      </c>
      <c r="I132" s="213"/>
      <c r="J132" s="213"/>
      <c r="K132" s="213">
        <v>1</v>
      </c>
      <c r="L132" s="214"/>
    </row>
    <row r="133" spans="1:12" ht="12.75">
      <c r="A133" s="215" t="s">
        <v>160</v>
      </c>
      <c r="B133" s="216"/>
      <c r="C133" s="217"/>
      <c r="D133" s="218">
        <v>1</v>
      </c>
      <c r="E133" s="216"/>
      <c r="F133" s="219"/>
      <c r="G133" s="9"/>
      <c r="H133" s="220" t="s">
        <v>161</v>
      </c>
      <c r="I133" s="221"/>
      <c r="J133" s="221"/>
      <c r="K133" s="221">
        <v>0.9</v>
      </c>
      <c r="L133" s="222"/>
    </row>
    <row r="134" spans="1:12" ht="12.75">
      <c r="A134" s="223" t="s">
        <v>162</v>
      </c>
      <c r="B134" s="224"/>
      <c r="C134" s="225"/>
      <c r="D134" s="226">
        <v>0.8</v>
      </c>
      <c r="E134" s="224"/>
      <c r="F134" s="227"/>
      <c r="G134" s="9"/>
      <c r="H134" s="220" t="s">
        <v>163</v>
      </c>
      <c r="I134" s="221"/>
      <c r="J134" s="221"/>
      <c r="K134" s="221">
        <v>0.8</v>
      </c>
      <c r="L134" s="222"/>
    </row>
    <row r="135" spans="1:12" ht="12.75">
      <c r="A135" s="223" t="s">
        <v>164</v>
      </c>
      <c r="B135" s="224"/>
      <c r="C135" s="225"/>
      <c r="D135" s="226">
        <v>0.75</v>
      </c>
      <c r="E135" s="224"/>
      <c r="F135" s="227"/>
      <c r="G135" s="9"/>
      <c r="H135" s="220" t="s">
        <v>165</v>
      </c>
      <c r="I135" s="221"/>
      <c r="J135" s="221"/>
      <c r="K135" s="221">
        <v>0.7</v>
      </c>
      <c r="L135" s="222"/>
    </row>
    <row r="136" spans="1:12" ht="13.5" thickBot="1">
      <c r="A136" s="228" t="s">
        <v>166</v>
      </c>
      <c r="B136" s="229"/>
      <c r="C136" s="229"/>
      <c r="D136" s="229">
        <v>0.5</v>
      </c>
      <c r="E136" s="229"/>
      <c r="F136" s="230"/>
      <c r="G136" s="9"/>
      <c r="H136" s="228" t="s">
        <v>167</v>
      </c>
      <c r="I136" s="229"/>
      <c r="J136" s="229"/>
      <c r="K136" s="229">
        <v>0.6</v>
      </c>
      <c r="L136" s="230"/>
    </row>
    <row r="137" spans="1:12" ht="18.75">
      <c r="A137" s="65" t="s">
        <v>168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3.75" customHeight="1">
      <c r="A138" s="234" t="s">
        <v>169</v>
      </c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</row>
    <row r="139" spans="1:12" ht="18">
      <c r="A139" s="266" t="s">
        <v>170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</row>
    <row r="140" spans="1:12" ht="15.75" thickBot="1">
      <c r="A140" s="267" t="s">
        <v>171</v>
      </c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</row>
    <row r="141" spans="1:12" ht="12.75">
      <c r="A141" s="260" t="s">
        <v>172</v>
      </c>
      <c r="B141" s="262" t="s">
        <v>173</v>
      </c>
      <c r="C141" s="263"/>
      <c r="D141" s="263"/>
      <c r="E141" s="263"/>
      <c r="F141" s="263"/>
      <c r="G141" s="263"/>
      <c r="H141" s="263"/>
      <c r="I141" s="263"/>
      <c r="J141" s="263"/>
      <c r="K141" s="263"/>
      <c r="L141" s="264"/>
    </row>
    <row r="142" spans="1:12" ht="13.5" thickBot="1">
      <c r="A142" s="261"/>
      <c r="B142" s="66" t="s">
        <v>174</v>
      </c>
      <c r="C142" s="67" t="s">
        <v>175</v>
      </c>
      <c r="D142" s="67" t="s">
        <v>176</v>
      </c>
      <c r="E142" s="67" t="s">
        <v>177</v>
      </c>
      <c r="F142" s="67" t="s">
        <v>178</v>
      </c>
      <c r="G142" s="67" t="s">
        <v>179</v>
      </c>
      <c r="H142" s="67" t="s">
        <v>180</v>
      </c>
      <c r="I142" s="67" t="s">
        <v>181</v>
      </c>
      <c r="J142" s="67" t="s">
        <v>182</v>
      </c>
      <c r="K142" s="67" t="s">
        <v>183</v>
      </c>
      <c r="L142" s="68" t="s">
        <v>184</v>
      </c>
    </row>
    <row r="143" spans="1:12" ht="12.75">
      <c r="A143" s="69" t="s">
        <v>185</v>
      </c>
      <c r="B143" s="70">
        <v>34</v>
      </c>
      <c r="C143" s="71">
        <v>51</v>
      </c>
      <c r="D143" s="71">
        <v>59</v>
      </c>
      <c r="E143" s="71">
        <v>67</v>
      </c>
      <c r="F143" s="71">
        <v>76</v>
      </c>
      <c r="G143" s="71">
        <v>85</v>
      </c>
      <c r="H143" s="71">
        <v>92</v>
      </c>
      <c r="I143" s="71">
        <f>92.04*1.1</f>
        <v>101.24400000000001</v>
      </c>
      <c r="J143" s="71">
        <v>110</v>
      </c>
      <c r="K143" s="71">
        <v>118</v>
      </c>
      <c r="L143" s="72">
        <v>127</v>
      </c>
    </row>
    <row r="144" spans="1:12" ht="12.75">
      <c r="A144" s="73" t="s">
        <v>186</v>
      </c>
      <c r="B144" s="74">
        <v>51</v>
      </c>
      <c r="C144" s="75">
        <v>67</v>
      </c>
      <c r="D144" s="75">
        <v>92</v>
      </c>
      <c r="E144" s="75">
        <v>101</v>
      </c>
      <c r="F144" s="75">
        <v>110</v>
      </c>
      <c r="G144" s="75">
        <v>118</v>
      </c>
      <c r="H144" s="75">
        <v>127</v>
      </c>
      <c r="I144" s="75">
        <v>135</v>
      </c>
      <c r="J144" s="75">
        <v>143</v>
      </c>
      <c r="K144" s="75">
        <v>152</v>
      </c>
      <c r="L144" s="76">
        <v>161</v>
      </c>
    </row>
    <row r="145" spans="1:12" ht="12.75">
      <c r="A145" s="73" t="s">
        <v>187</v>
      </c>
      <c r="B145" s="74">
        <v>67</v>
      </c>
      <c r="C145" s="75">
        <v>92</v>
      </c>
      <c r="D145" s="75">
        <v>127</v>
      </c>
      <c r="E145" s="75">
        <v>135</v>
      </c>
      <c r="F145" s="75">
        <v>143</v>
      </c>
      <c r="G145" s="75">
        <v>152</v>
      </c>
      <c r="H145" s="75">
        <v>161</v>
      </c>
      <c r="I145" s="75">
        <v>168</v>
      </c>
      <c r="J145" s="75">
        <v>177</v>
      </c>
      <c r="K145" s="75">
        <v>186</v>
      </c>
      <c r="L145" s="76">
        <v>194</v>
      </c>
    </row>
    <row r="146" spans="1:12" ht="12.75">
      <c r="A146" s="73" t="s">
        <v>188</v>
      </c>
      <c r="B146" s="74">
        <v>92</v>
      </c>
      <c r="C146" s="75">
        <v>126</v>
      </c>
      <c r="D146" s="75">
        <v>161</v>
      </c>
      <c r="E146" s="75">
        <v>168</v>
      </c>
      <c r="F146" s="75">
        <v>177</v>
      </c>
      <c r="G146" s="75">
        <v>186</v>
      </c>
      <c r="H146" s="75">
        <v>194</v>
      </c>
      <c r="I146" s="75">
        <v>202</v>
      </c>
      <c r="J146" s="75">
        <v>211</v>
      </c>
      <c r="K146" s="75">
        <v>219</v>
      </c>
      <c r="L146" s="76">
        <v>228</v>
      </c>
    </row>
    <row r="147" spans="1:12" ht="12.75">
      <c r="A147" s="73" t="s">
        <v>189</v>
      </c>
      <c r="B147" s="74">
        <v>110</v>
      </c>
      <c r="C147" s="75">
        <v>135</v>
      </c>
      <c r="D147" s="75">
        <v>168</v>
      </c>
      <c r="E147" s="75">
        <v>177</v>
      </c>
      <c r="F147" s="75">
        <v>186</v>
      </c>
      <c r="G147" s="75">
        <v>202</v>
      </c>
      <c r="H147" s="75">
        <v>219</v>
      </c>
      <c r="I147" s="75">
        <v>228</v>
      </c>
      <c r="J147" s="75">
        <v>237</v>
      </c>
      <c r="K147" s="75">
        <v>244</v>
      </c>
      <c r="L147" s="76">
        <v>253</v>
      </c>
    </row>
    <row r="148" spans="1:12" ht="12.75">
      <c r="A148" s="73" t="s">
        <v>190</v>
      </c>
      <c r="B148" s="74">
        <v>127</v>
      </c>
      <c r="C148" s="75">
        <v>152</v>
      </c>
      <c r="D148" s="75">
        <v>186</v>
      </c>
      <c r="E148" s="75">
        <v>194</v>
      </c>
      <c r="F148" s="75">
        <v>202</v>
      </c>
      <c r="G148" s="75">
        <v>219</v>
      </c>
      <c r="H148" s="75">
        <v>237</v>
      </c>
      <c r="I148" s="75">
        <v>253</v>
      </c>
      <c r="J148" s="75">
        <v>269</v>
      </c>
      <c r="K148" s="75">
        <v>287</v>
      </c>
      <c r="L148" s="76">
        <v>304</v>
      </c>
    </row>
    <row r="149" spans="1:12" ht="12.75">
      <c r="A149" s="73" t="s">
        <v>191</v>
      </c>
      <c r="B149" s="74">
        <v>161</v>
      </c>
      <c r="C149" s="75">
        <v>186</v>
      </c>
      <c r="D149" s="75">
        <v>202</v>
      </c>
      <c r="E149" s="75">
        <v>211</v>
      </c>
      <c r="F149" s="75">
        <v>219</v>
      </c>
      <c r="G149" s="75">
        <v>237</v>
      </c>
      <c r="H149" s="75">
        <v>253</v>
      </c>
      <c r="I149" s="75">
        <v>278</v>
      </c>
      <c r="J149" s="75">
        <v>304</v>
      </c>
      <c r="K149" s="75">
        <v>338</v>
      </c>
      <c r="L149" s="76">
        <v>354</v>
      </c>
    </row>
    <row r="150" spans="1:12" ht="12.75">
      <c r="A150" s="73" t="s">
        <v>192</v>
      </c>
      <c r="B150" s="74">
        <v>177</v>
      </c>
      <c r="C150" s="75">
        <v>202</v>
      </c>
      <c r="D150" s="75">
        <v>219</v>
      </c>
      <c r="E150" s="75">
        <v>228</v>
      </c>
      <c r="F150" s="75">
        <v>237</v>
      </c>
      <c r="G150" s="75">
        <v>262</v>
      </c>
      <c r="H150" s="75">
        <v>287</v>
      </c>
      <c r="I150" s="75">
        <v>312</v>
      </c>
      <c r="J150" s="75">
        <v>338</v>
      </c>
      <c r="K150" s="75">
        <v>371</v>
      </c>
      <c r="L150" s="76">
        <v>405</v>
      </c>
    </row>
    <row r="151" spans="1:12" ht="12.75">
      <c r="A151" s="73" t="s">
        <v>193</v>
      </c>
      <c r="B151" s="74">
        <v>194</v>
      </c>
      <c r="C151" s="75">
        <v>219</v>
      </c>
      <c r="D151" s="75">
        <v>237</v>
      </c>
      <c r="E151" s="75">
        <v>244</v>
      </c>
      <c r="F151" s="75">
        <v>262</v>
      </c>
      <c r="G151" s="75">
        <v>287</v>
      </c>
      <c r="H151" s="75">
        <v>320</v>
      </c>
      <c r="I151" s="75">
        <v>354</v>
      </c>
      <c r="J151" s="75">
        <v>388</v>
      </c>
      <c r="K151" s="75">
        <v>422</v>
      </c>
      <c r="L151" s="76">
        <v>455</v>
      </c>
    </row>
    <row r="152" spans="1:12" ht="13.5" thickBot="1">
      <c r="A152" s="77" t="s">
        <v>194</v>
      </c>
      <c r="B152" s="78">
        <v>219</v>
      </c>
      <c r="C152" s="79">
        <v>244</v>
      </c>
      <c r="D152" s="79">
        <v>262</v>
      </c>
      <c r="E152" s="79">
        <v>278</v>
      </c>
      <c r="F152" s="79">
        <v>303</v>
      </c>
      <c r="G152" s="79">
        <v>329</v>
      </c>
      <c r="H152" s="79">
        <v>371</v>
      </c>
      <c r="I152" s="79">
        <v>405</v>
      </c>
      <c r="J152" s="79">
        <v>439</v>
      </c>
      <c r="K152" s="79">
        <v>473</v>
      </c>
      <c r="L152" s="80">
        <v>506</v>
      </c>
    </row>
    <row r="153" spans="1:12" ht="18.75">
      <c r="A153" s="65" t="s">
        <v>195</v>
      </c>
      <c r="B153" s="81"/>
      <c r="C153" s="81"/>
      <c r="D153" s="81"/>
      <c r="E153" s="81"/>
      <c r="F153" s="81"/>
      <c r="G153" s="81"/>
      <c r="H153" s="81"/>
      <c r="I153" s="82"/>
      <c r="J153" s="82"/>
      <c r="K153" s="82"/>
      <c r="L153" s="81"/>
    </row>
    <row r="154" spans="1:12" ht="44.25" customHeight="1">
      <c r="A154" s="265" t="s">
        <v>196</v>
      </c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</row>
    <row r="155" spans="1:13" ht="18.75">
      <c r="A155" s="83"/>
      <c r="B155" s="84"/>
      <c r="C155" s="84"/>
      <c r="D155" s="84"/>
      <c r="E155" s="84"/>
      <c r="F155" s="84"/>
      <c r="G155" s="84"/>
      <c r="H155" s="84"/>
      <c r="I155" s="85"/>
      <c r="J155" s="85"/>
      <c r="K155" s="85"/>
      <c r="L155" s="84"/>
      <c r="M155" s="86"/>
    </row>
    <row r="156" spans="1:13" ht="15">
      <c r="A156" s="23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86"/>
    </row>
    <row r="157" spans="1:13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86"/>
    </row>
    <row r="158" spans="1:13" ht="12.75">
      <c r="A158" s="235"/>
      <c r="B158" s="235"/>
      <c r="C158" s="237"/>
      <c r="D158" s="235"/>
      <c r="E158" s="235"/>
      <c r="F158" s="237"/>
      <c r="G158" s="235"/>
      <c r="H158" s="235"/>
      <c r="I158" s="237"/>
      <c r="J158" s="235"/>
      <c r="K158" s="235"/>
      <c r="L158" s="237"/>
      <c r="M158" s="86"/>
    </row>
    <row r="159" spans="1:13" ht="12.75">
      <c r="A159" s="235"/>
      <c r="B159" s="235"/>
      <c r="C159" s="237"/>
      <c r="D159" s="235"/>
      <c r="E159" s="235"/>
      <c r="F159" s="237"/>
      <c r="G159" s="235"/>
      <c r="H159" s="235"/>
      <c r="I159" s="237"/>
      <c r="J159" s="235"/>
      <c r="K159" s="235"/>
      <c r="L159" s="237"/>
      <c r="M159" s="86"/>
    </row>
    <row r="160" spans="1:13" ht="12.75">
      <c r="A160" s="235"/>
      <c r="B160" s="235"/>
      <c r="C160" s="237"/>
      <c r="D160" s="235"/>
      <c r="E160" s="235"/>
      <c r="F160" s="237"/>
      <c r="G160" s="236"/>
      <c r="H160" s="236"/>
      <c r="I160" s="237"/>
      <c r="J160" s="235"/>
      <c r="K160" s="235"/>
      <c r="L160" s="237"/>
      <c r="M160" s="86"/>
    </row>
    <row r="161" spans="1:13" ht="12.75">
      <c r="A161" s="235"/>
      <c r="B161" s="235"/>
      <c r="C161" s="237"/>
      <c r="D161" s="235"/>
      <c r="E161" s="235"/>
      <c r="F161" s="237"/>
      <c r="G161" s="235"/>
      <c r="H161" s="235"/>
      <c r="I161" s="237"/>
      <c r="J161" s="236"/>
      <c r="K161" s="236"/>
      <c r="L161" s="237"/>
      <c r="M161" s="86"/>
    </row>
    <row r="162" spans="1:13" ht="12.75">
      <c r="A162" s="235"/>
      <c r="B162" s="235"/>
      <c r="C162" s="237"/>
      <c r="D162" s="235"/>
      <c r="E162" s="235"/>
      <c r="F162" s="237"/>
      <c r="G162" s="235"/>
      <c r="H162" s="235"/>
      <c r="I162" s="237"/>
      <c r="J162" s="236"/>
      <c r="K162" s="236"/>
      <c r="L162" s="237"/>
      <c r="M162" s="86"/>
    </row>
    <row r="163" spans="1:13" ht="12.75">
      <c r="A163" s="235"/>
      <c r="B163" s="235"/>
      <c r="C163" s="237"/>
      <c r="D163" s="235"/>
      <c r="E163" s="235"/>
      <c r="F163" s="237"/>
      <c r="G163" s="235"/>
      <c r="H163" s="235"/>
      <c r="I163" s="237"/>
      <c r="J163" s="235"/>
      <c r="K163" s="235"/>
      <c r="L163" s="237"/>
      <c r="M163" s="86"/>
    </row>
    <row r="164" spans="1:13" ht="12.75">
      <c r="A164" s="235"/>
      <c r="B164" s="235"/>
      <c r="C164" s="237"/>
      <c r="D164" s="235"/>
      <c r="E164" s="235"/>
      <c r="F164" s="237"/>
      <c r="G164" s="235"/>
      <c r="H164" s="235"/>
      <c r="I164" s="237"/>
      <c r="J164" s="235"/>
      <c r="K164" s="235"/>
      <c r="L164" s="237"/>
      <c r="M164" s="86"/>
    </row>
    <row r="165" spans="1:13" ht="12.75">
      <c r="A165" s="235"/>
      <c r="B165" s="235"/>
      <c r="C165" s="237"/>
      <c r="D165" s="235"/>
      <c r="E165" s="235"/>
      <c r="F165" s="237"/>
      <c r="G165" s="235"/>
      <c r="H165" s="235"/>
      <c r="I165" s="237"/>
      <c r="J165" s="268"/>
      <c r="K165" s="268"/>
      <c r="L165" s="268"/>
      <c r="M165" s="86"/>
    </row>
    <row r="166" spans="1:13" ht="12.75">
      <c r="A166" s="235"/>
      <c r="B166" s="235"/>
      <c r="C166" s="237"/>
      <c r="D166" s="235"/>
      <c r="E166" s="235"/>
      <c r="F166" s="237"/>
      <c r="G166" s="235"/>
      <c r="H166" s="235"/>
      <c r="I166" s="237"/>
      <c r="J166" s="268"/>
      <c r="K166" s="268"/>
      <c r="L166" s="268"/>
      <c r="M166" s="86"/>
    </row>
    <row r="167" spans="1:13" ht="12.75">
      <c r="A167" s="235"/>
      <c r="B167" s="235"/>
      <c r="C167" s="237"/>
      <c r="D167" s="235"/>
      <c r="E167" s="235"/>
      <c r="F167" s="237"/>
      <c r="G167" s="236"/>
      <c r="H167" s="236"/>
      <c r="I167" s="237"/>
      <c r="J167" s="268"/>
      <c r="K167" s="268"/>
      <c r="L167" s="268"/>
      <c r="M167" s="86"/>
    </row>
    <row r="168" spans="1:13" ht="12.75">
      <c r="A168" s="235"/>
      <c r="B168" s="235"/>
      <c r="C168" s="237"/>
      <c r="D168" s="236"/>
      <c r="E168" s="236"/>
      <c r="F168" s="237"/>
      <c r="G168" s="235"/>
      <c r="H168" s="235"/>
      <c r="I168" s="237"/>
      <c r="J168" s="268"/>
      <c r="K168" s="268"/>
      <c r="L168" s="268"/>
      <c r="M168" s="86"/>
    </row>
    <row r="169" spans="1:13" ht="12.75">
      <c r="A169" s="235"/>
      <c r="B169" s="235"/>
      <c r="C169" s="237"/>
      <c r="D169" s="235"/>
      <c r="E169" s="235"/>
      <c r="F169" s="237"/>
      <c r="G169" s="235"/>
      <c r="H169" s="235"/>
      <c r="I169" s="237"/>
      <c r="J169" s="268"/>
      <c r="K169" s="268"/>
      <c r="L169" s="268"/>
      <c r="M169" s="86"/>
    </row>
    <row r="170" spans="1:13" ht="12.75">
      <c r="A170" s="235"/>
      <c r="B170" s="235"/>
      <c r="C170" s="237"/>
      <c r="D170" s="235"/>
      <c r="E170" s="235"/>
      <c r="F170" s="237"/>
      <c r="G170" s="235"/>
      <c r="H170" s="235"/>
      <c r="I170" s="237"/>
      <c r="J170" s="268"/>
      <c r="K170" s="268"/>
      <c r="L170" s="268"/>
      <c r="M170" s="86"/>
    </row>
  </sheetData>
  <sheetProtection/>
  <mergeCells count="293">
    <mergeCell ref="L158:L164"/>
    <mergeCell ref="J165:L170"/>
    <mergeCell ref="G170:H170"/>
    <mergeCell ref="G167:H167"/>
    <mergeCell ref="G169:H169"/>
    <mergeCell ref="G159:H159"/>
    <mergeCell ref="J159:K159"/>
    <mergeCell ref="G160:H160"/>
    <mergeCell ref="J160:K160"/>
    <mergeCell ref="G161:H161"/>
    <mergeCell ref="D170:E170"/>
    <mergeCell ref="D167:E167"/>
    <mergeCell ref="A169:B169"/>
    <mergeCell ref="D169:E169"/>
    <mergeCell ref="A168:B168"/>
    <mergeCell ref="G158:H158"/>
    <mergeCell ref="D166:E166"/>
    <mergeCell ref="G166:H166"/>
    <mergeCell ref="A167:B167"/>
    <mergeCell ref="A164:B164"/>
    <mergeCell ref="A141:A142"/>
    <mergeCell ref="B141:L141"/>
    <mergeCell ref="A154:L154"/>
    <mergeCell ref="A139:L139"/>
    <mergeCell ref="A140:L140"/>
    <mergeCell ref="A158:B158"/>
    <mergeCell ref="C158:C170"/>
    <mergeCell ref="D158:E158"/>
    <mergeCell ref="F158:F170"/>
    <mergeCell ref="A170:B170"/>
    <mergeCell ref="A125:C125"/>
    <mergeCell ref="A126:C126"/>
    <mergeCell ref="J87:L87"/>
    <mergeCell ref="A90:C90"/>
    <mergeCell ref="H90:I90"/>
    <mergeCell ref="A118:C118"/>
    <mergeCell ref="A87:C88"/>
    <mergeCell ref="D87:F87"/>
    <mergeCell ref="H87:I88"/>
    <mergeCell ref="H124:I124"/>
    <mergeCell ref="H127:L129"/>
    <mergeCell ref="H130:J131"/>
    <mergeCell ref="K130:L131"/>
    <mergeCell ref="A131:F131"/>
    <mergeCell ref="A128:C128"/>
    <mergeCell ref="A129:C129"/>
    <mergeCell ref="A127:C127"/>
    <mergeCell ref="A130:C130"/>
    <mergeCell ref="D164:E164"/>
    <mergeCell ref="G164:H164"/>
    <mergeCell ref="J164:K164"/>
    <mergeCell ref="D168:E168"/>
    <mergeCell ref="G168:H168"/>
    <mergeCell ref="A165:B165"/>
    <mergeCell ref="D165:E165"/>
    <mergeCell ref="G165:H165"/>
    <mergeCell ref="A166:B166"/>
    <mergeCell ref="J161:K161"/>
    <mergeCell ref="A163:B163"/>
    <mergeCell ref="D163:E163"/>
    <mergeCell ref="G163:H163"/>
    <mergeCell ref="J163:K163"/>
    <mergeCell ref="I158:I170"/>
    <mergeCell ref="J158:K158"/>
    <mergeCell ref="G162:H162"/>
    <mergeCell ref="J162:K162"/>
    <mergeCell ref="A159:B159"/>
    <mergeCell ref="D159:E159"/>
    <mergeCell ref="A160:B160"/>
    <mergeCell ref="D160:E160"/>
    <mergeCell ref="A161:B161"/>
    <mergeCell ref="D161:E161"/>
    <mergeCell ref="A162:B162"/>
    <mergeCell ref="D162:E162"/>
    <mergeCell ref="A136:C136"/>
    <mergeCell ref="D136:F136"/>
    <mergeCell ref="H136:J136"/>
    <mergeCell ref="K136:L136"/>
    <mergeCell ref="A156:L156"/>
    <mergeCell ref="A157:C157"/>
    <mergeCell ref="D157:F157"/>
    <mergeCell ref="G157:I157"/>
    <mergeCell ref="J157:L157"/>
    <mergeCell ref="A138:L138"/>
    <mergeCell ref="A134:C134"/>
    <mergeCell ref="D134:F134"/>
    <mergeCell ref="H134:J134"/>
    <mergeCell ref="K134:L134"/>
    <mergeCell ref="A135:C135"/>
    <mergeCell ref="D135:F135"/>
    <mergeCell ref="H135:J135"/>
    <mergeCell ref="K135:L135"/>
    <mergeCell ref="A132:C132"/>
    <mergeCell ref="D132:F132"/>
    <mergeCell ref="H132:J132"/>
    <mergeCell ref="K132:L132"/>
    <mergeCell ref="A133:C133"/>
    <mergeCell ref="D133:F133"/>
    <mergeCell ref="H133:J133"/>
    <mergeCell ref="K133:L133"/>
    <mergeCell ref="H120:I120"/>
    <mergeCell ref="A121:C121"/>
    <mergeCell ref="H121:I121"/>
    <mergeCell ref="A122:C122"/>
    <mergeCell ref="H122:I122"/>
    <mergeCell ref="A120:C120"/>
    <mergeCell ref="A123:C123"/>
    <mergeCell ref="H123:I123"/>
    <mergeCell ref="A124:C124"/>
    <mergeCell ref="H112:I112"/>
    <mergeCell ref="A113:C113"/>
    <mergeCell ref="H119:I119"/>
    <mergeCell ref="A115:C115"/>
    <mergeCell ref="H115:I115"/>
    <mergeCell ref="A116:C116"/>
    <mergeCell ref="H116:I116"/>
    <mergeCell ref="H117:I117"/>
    <mergeCell ref="H118:I118"/>
    <mergeCell ref="A109:C109"/>
    <mergeCell ref="H109:I109"/>
    <mergeCell ref="A110:C110"/>
    <mergeCell ref="H110:I110"/>
    <mergeCell ref="H113:I113"/>
    <mergeCell ref="A114:C114"/>
    <mergeCell ref="H114:I114"/>
    <mergeCell ref="A111:C111"/>
    <mergeCell ref="H111:I111"/>
    <mergeCell ref="A112:C112"/>
    <mergeCell ref="A106:C106"/>
    <mergeCell ref="H106:I106"/>
    <mergeCell ref="A107:C107"/>
    <mergeCell ref="H107:I107"/>
    <mergeCell ref="A108:C108"/>
    <mergeCell ref="H108:I108"/>
    <mergeCell ref="A103:C103"/>
    <mergeCell ref="H103:I103"/>
    <mergeCell ref="A104:C104"/>
    <mergeCell ref="H104:I104"/>
    <mergeCell ref="A105:C105"/>
    <mergeCell ref="H105:I105"/>
    <mergeCell ref="A100:C100"/>
    <mergeCell ref="H100:I100"/>
    <mergeCell ref="A101:C101"/>
    <mergeCell ref="H101:I101"/>
    <mergeCell ref="A102:C102"/>
    <mergeCell ref="H102:I102"/>
    <mergeCell ref="A97:C97"/>
    <mergeCell ref="H97:I97"/>
    <mergeCell ref="A98:C98"/>
    <mergeCell ref="H98:I98"/>
    <mergeCell ref="A99:C99"/>
    <mergeCell ref="H99:I99"/>
    <mergeCell ref="A94:C94"/>
    <mergeCell ref="H94:I94"/>
    <mergeCell ref="A95:C95"/>
    <mergeCell ref="H95:I95"/>
    <mergeCell ref="A96:C96"/>
    <mergeCell ref="H96:I96"/>
    <mergeCell ref="A91:C91"/>
    <mergeCell ref="H91:I91"/>
    <mergeCell ref="A92:C92"/>
    <mergeCell ref="H92:I92"/>
    <mergeCell ref="A93:C93"/>
    <mergeCell ref="H93:I93"/>
    <mergeCell ref="A79:B79"/>
    <mergeCell ref="H79:I79"/>
    <mergeCell ref="H80:I80"/>
    <mergeCell ref="H81:I81"/>
    <mergeCell ref="H82:I82"/>
    <mergeCell ref="A83:G85"/>
    <mergeCell ref="H83:I83"/>
    <mergeCell ref="H84:I84"/>
    <mergeCell ref="H85:I85"/>
    <mergeCell ref="A75:B75"/>
    <mergeCell ref="H75:I75"/>
    <mergeCell ref="H76:I76"/>
    <mergeCell ref="A77:B77"/>
    <mergeCell ref="H77:I77"/>
    <mergeCell ref="A78:B78"/>
    <mergeCell ref="H78:I78"/>
    <mergeCell ref="A71:B71"/>
    <mergeCell ref="H71:I71"/>
    <mergeCell ref="H72:I72"/>
    <mergeCell ref="A73:B73"/>
    <mergeCell ref="H73:I73"/>
    <mergeCell ref="A74:B74"/>
    <mergeCell ref="H74:I74"/>
    <mergeCell ref="A68:B68"/>
    <mergeCell ref="H68:I68"/>
    <mergeCell ref="A69:B69"/>
    <mergeCell ref="H69:I69"/>
    <mergeCell ref="A70:B70"/>
    <mergeCell ref="H70:I70"/>
    <mergeCell ref="A65:B65"/>
    <mergeCell ref="H65:I65"/>
    <mergeCell ref="A66:B66"/>
    <mergeCell ref="H66:I66"/>
    <mergeCell ref="A67:B67"/>
    <mergeCell ref="H67:I67"/>
    <mergeCell ref="H61:I61"/>
    <mergeCell ref="A62:B62"/>
    <mergeCell ref="H62:I62"/>
    <mergeCell ref="A63:B63"/>
    <mergeCell ref="H63:I63"/>
    <mergeCell ref="A64:B64"/>
    <mergeCell ref="H64:I64"/>
    <mergeCell ref="A58:B60"/>
    <mergeCell ref="C58:F58"/>
    <mergeCell ref="H58:I58"/>
    <mergeCell ref="C59:C60"/>
    <mergeCell ref="D59:D60"/>
    <mergeCell ref="E59:E60"/>
    <mergeCell ref="F59:F60"/>
    <mergeCell ref="H59:I59"/>
    <mergeCell ref="H60:I60"/>
    <mergeCell ref="A55:B55"/>
    <mergeCell ref="H55:I55"/>
    <mergeCell ref="A56:B56"/>
    <mergeCell ref="H56:I56"/>
    <mergeCell ref="A57:B57"/>
    <mergeCell ref="H57:I57"/>
    <mergeCell ref="A49:A51"/>
    <mergeCell ref="H49:I49"/>
    <mergeCell ref="H50:I50"/>
    <mergeCell ref="H51:I51"/>
    <mergeCell ref="A52:A54"/>
    <mergeCell ref="H52:I52"/>
    <mergeCell ref="H53:I53"/>
    <mergeCell ref="H54:I54"/>
    <mergeCell ref="A43:A45"/>
    <mergeCell ref="H43:I43"/>
    <mergeCell ref="H44:I44"/>
    <mergeCell ref="H45:I45"/>
    <mergeCell ref="A46:A48"/>
    <mergeCell ref="H46:I46"/>
    <mergeCell ref="H47:I47"/>
    <mergeCell ref="H48:I48"/>
    <mergeCell ref="A37:A39"/>
    <mergeCell ref="H37:I37"/>
    <mergeCell ref="H38:I38"/>
    <mergeCell ref="H39:I39"/>
    <mergeCell ref="A40:A42"/>
    <mergeCell ref="H40:I40"/>
    <mergeCell ref="H41:I41"/>
    <mergeCell ref="H42:I42"/>
    <mergeCell ref="A31:A33"/>
    <mergeCell ref="H31:I31"/>
    <mergeCell ref="H32:I32"/>
    <mergeCell ref="H33:I33"/>
    <mergeCell ref="A34:A36"/>
    <mergeCell ref="H34:I34"/>
    <mergeCell ref="H35:I35"/>
    <mergeCell ref="H36:I36"/>
    <mergeCell ref="A25:A27"/>
    <mergeCell ref="H25:I25"/>
    <mergeCell ref="H26:I26"/>
    <mergeCell ref="H27:I27"/>
    <mergeCell ref="A28:A30"/>
    <mergeCell ref="H28:I28"/>
    <mergeCell ref="H29:I29"/>
    <mergeCell ref="H30:I30"/>
    <mergeCell ref="A19:A21"/>
    <mergeCell ref="H19:I19"/>
    <mergeCell ref="H20:I20"/>
    <mergeCell ref="H21:I21"/>
    <mergeCell ref="A22:A24"/>
    <mergeCell ref="H22:I22"/>
    <mergeCell ref="H23:I23"/>
    <mergeCell ref="H24:I24"/>
    <mergeCell ref="A13:A15"/>
    <mergeCell ref="H13:I13"/>
    <mergeCell ref="H14:I14"/>
    <mergeCell ref="H15:I15"/>
    <mergeCell ref="A16:A18"/>
    <mergeCell ref="H16:I16"/>
    <mergeCell ref="H17:I17"/>
    <mergeCell ref="H18:I18"/>
    <mergeCell ref="H8:I8"/>
    <mergeCell ref="A9:A10"/>
    <mergeCell ref="H9:I9"/>
    <mergeCell ref="H10:I10"/>
    <mergeCell ref="A11:A12"/>
    <mergeCell ref="H11:I11"/>
    <mergeCell ref="H12:I12"/>
    <mergeCell ref="A2:L2"/>
    <mergeCell ref="A3:L3"/>
    <mergeCell ref="A4:L4"/>
    <mergeCell ref="A5:L5"/>
    <mergeCell ref="D1:L1"/>
    <mergeCell ref="A6:B7"/>
    <mergeCell ref="C6:F6"/>
    <mergeCell ref="H6:I7"/>
    <mergeCell ref="J6:L6"/>
  </mergeCells>
  <printOptions/>
  <pageMargins left="0.75" right="0.75" top="1" bottom="1" header="0.5" footer="0.5"/>
  <pageSetup horizontalDpi="600" verticalDpi="600" orientation="portrait" paperSize="9" scale="60" r:id="rId2"/>
  <rowBreaks count="2" manualBreakCount="2">
    <brk id="85" max="12" man="1"/>
    <brk id="15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Назарова Елена</cp:lastModifiedBy>
  <cp:lastPrinted>2008-05-30T07:12:26Z</cp:lastPrinted>
  <dcterms:created xsi:type="dcterms:W3CDTF">1996-10-08T23:32:33Z</dcterms:created>
  <dcterms:modified xsi:type="dcterms:W3CDTF">2014-01-27T11:44:07Z</dcterms:modified>
  <cp:category/>
  <cp:version/>
  <cp:contentType/>
  <cp:contentStatus/>
</cp:coreProperties>
</file>